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Графики ИЗО\График ИЗО 26-27_август 2026\заочное\"/>
    </mc:Choice>
  </mc:AlternateContent>
  <bookViews>
    <workbookView xWindow="120" yWindow="120" windowWidth="9720" windowHeight="7320"/>
  </bookViews>
  <sheets>
    <sheet name="1 курс ЭТ, ЭП" sheetId="1" r:id="rId1"/>
    <sheet name="1у ЭТ,ЭП" sheetId="9" r:id="rId2"/>
    <sheet name="2 курс (25г.)" sheetId="2" r:id="rId3"/>
    <sheet name="3 курс ЭТ (24г.)" sheetId="3" r:id="rId4"/>
    <sheet name="3 курс ЭП (24г.)" sheetId="4" r:id="rId5"/>
    <sheet name="4 курс ЭТ (23г.)" sheetId="5" r:id="rId6"/>
    <sheet name="4 курс ЭП (23г.)" sheetId="6" r:id="rId7"/>
    <sheet name="5 курс ЭТ (22г.)" sheetId="7" r:id="rId8"/>
    <sheet name="5 курс ЭП (22г.)" sheetId="8" r:id="rId9"/>
  </sheets>
  <definedNames>
    <definedName name="_xlnm.Print_Area" localSheetId="0">'1 курс ЭТ, ЭП'!$A$1:$AC$28</definedName>
    <definedName name="_xlnm.Print_Area" localSheetId="1">'1у ЭТ,ЭП'!$B$2:$H$17</definedName>
  </definedNames>
  <calcPr calcId="162913"/>
</workbook>
</file>

<file path=xl/calcChain.xml><?xml version="1.0" encoding="utf-8"?>
<calcChain xmlns="http://schemas.openxmlformats.org/spreadsheetml/2006/main">
  <c r="D12" i="1" l="1"/>
  <c r="E12" i="1"/>
  <c r="F12" i="1"/>
  <c r="G12" i="1"/>
  <c r="D13" i="1"/>
  <c r="C13" i="1" s="1"/>
  <c r="E13" i="1"/>
  <c r="F13" i="1"/>
  <c r="G13" i="1"/>
  <c r="D14" i="1"/>
  <c r="E14" i="1"/>
  <c r="F14" i="1"/>
  <c r="G14" i="1"/>
  <c r="D15" i="1"/>
  <c r="C15" i="1" s="1"/>
  <c r="E15" i="1"/>
  <c r="F15" i="1"/>
  <c r="G15" i="1"/>
  <c r="D16" i="1"/>
  <c r="E16" i="1"/>
  <c r="F16" i="1"/>
  <c r="G16" i="1"/>
  <c r="D17" i="1"/>
  <c r="E17" i="1"/>
  <c r="F17" i="1"/>
  <c r="G17" i="1"/>
  <c r="D18" i="1"/>
  <c r="C18" i="1" s="1"/>
  <c r="E18" i="1"/>
  <c r="F18" i="1"/>
  <c r="G18" i="1"/>
  <c r="D19" i="1"/>
  <c r="E19" i="1"/>
  <c r="F19" i="1"/>
  <c r="G19" i="1"/>
  <c r="D20" i="1"/>
  <c r="E20" i="1"/>
  <c r="F20" i="1"/>
  <c r="G20" i="1"/>
  <c r="D21" i="1"/>
  <c r="C21" i="1" s="1"/>
  <c r="E21" i="1"/>
  <c r="F21" i="1"/>
  <c r="G21" i="1"/>
  <c r="D22" i="1"/>
  <c r="E22" i="1"/>
  <c r="F22" i="1"/>
  <c r="G22" i="1"/>
  <c r="D23" i="1"/>
  <c r="E23" i="1"/>
  <c r="F23" i="1"/>
  <c r="G23" i="1"/>
  <c r="D24" i="1"/>
  <c r="C24" i="1" s="1"/>
  <c r="E24" i="1"/>
  <c r="F24" i="1"/>
  <c r="G24" i="1"/>
  <c r="D25" i="1"/>
  <c r="C25" i="1" s="1"/>
  <c r="E25" i="1"/>
  <c r="F25" i="1"/>
  <c r="G25" i="1"/>
  <c r="D26" i="1"/>
  <c r="E26" i="1"/>
  <c r="F26" i="1"/>
  <c r="G26" i="1"/>
  <c r="D10" i="1"/>
  <c r="E10" i="1"/>
  <c r="F10" i="1"/>
  <c r="G10" i="1"/>
  <c r="F11" i="1"/>
  <c r="E11" i="1"/>
  <c r="D11" i="1"/>
  <c r="G11" i="1"/>
  <c r="C11" i="1" l="1"/>
  <c r="C16" i="1"/>
  <c r="C26" i="1"/>
  <c r="C23" i="1"/>
  <c r="C20" i="1"/>
  <c r="C17" i="1"/>
  <c r="C14" i="1"/>
  <c r="C22" i="1"/>
  <c r="C12" i="1"/>
  <c r="C10" i="1"/>
  <c r="C19" i="1"/>
  <c r="G17" i="8"/>
  <c r="F17" i="8"/>
  <c r="E17" i="8"/>
  <c r="D17" i="8"/>
  <c r="G16" i="8"/>
  <c r="F16" i="8"/>
  <c r="E16" i="8"/>
  <c r="D16" i="8"/>
  <c r="G15" i="8"/>
  <c r="F15" i="8"/>
  <c r="E15" i="8"/>
  <c r="D15" i="8"/>
  <c r="G14" i="8"/>
  <c r="F14" i="8"/>
  <c r="E14" i="8"/>
  <c r="D14" i="8"/>
  <c r="G13" i="8"/>
  <c r="F13" i="8"/>
  <c r="E13" i="8"/>
  <c r="D13" i="8"/>
  <c r="G12" i="8"/>
  <c r="F12" i="8"/>
  <c r="E12" i="8"/>
  <c r="D12" i="8"/>
  <c r="G11" i="8"/>
  <c r="F11" i="8"/>
  <c r="E11" i="8"/>
  <c r="D11" i="8"/>
  <c r="G10" i="8"/>
  <c r="F10" i="8"/>
  <c r="E10" i="8"/>
  <c r="D10" i="8"/>
  <c r="G10" i="6"/>
  <c r="C15" i="8" l="1"/>
  <c r="C12" i="8"/>
  <c r="C17" i="8"/>
  <c r="C11" i="8"/>
  <c r="C16" i="8"/>
  <c r="C10" i="8"/>
  <c r="C14" i="8"/>
  <c r="C13" i="8"/>
  <c r="G17" i="7" l="1"/>
  <c r="F17" i="7"/>
  <c r="E17" i="7"/>
  <c r="D17" i="7"/>
  <c r="G16" i="7"/>
  <c r="F16" i="7"/>
  <c r="E16" i="7"/>
  <c r="D16" i="7"/>
  <c r="G15" i="7"/>
  <c r="C15" i="7" s="1"/>
  <c r="F15" i="7"/>
  <c r="E15" i="7"/>
  <c r="D15" i="7"/>
  <c r="G14" i="7"/>
  <c r="F14" i="7"/>
  <c r="E14" i="7"/>
  <c r="C14" i="7" s="1"/>
  <c r="D14" i="7"/>
  <c r="D18" i="7"/>
  <c r="E18" i="7"/>
  <c r="F18" i="7"/>
  <c r="G18" i="7"/>
  <c r="D11" i="7"/>
  <c r="E11" i="7"/>
  <c r="F11" i="7"/>
  <c r="G11" i="7"/>
  <c r="D12" i="7"/>
  <c r="E12" i="7"/>
  <c r="F12" i="7"/>
  <c r="G12" i="7"/>
  <c r="D13" i="7"/>
  <c r="E13" i="7"/>
  <c r="F13" i="7"/>
  <c r="G13" i="7"/>
  <c r="G10" i="7"/>
  <c r="F10" i="7"/>
  <c r="E10" i="7"/>
  <c r="D10" i="7"/>
  <c r="C12" i="7" l="1"/>
  <c r="C18" i="7"/>
  <c r="C16" i="7"/>
  <c r="C17" i="7"/>
  <c r="C10" i="7"/>
  <c r="C11" i="7"/>
  <c r="C13" i="7"/>
  <c r="D18" i="8" l="1"/>
  <c r="E18" i="8"/>
  <c r="F18" i="8"/>
  <c r="G18" i="8"/>
  <c r="D11" i="6"/>
  <c r="E11" i="6"/>
  <c r="F11" i="6"/>
  <c r="G11" i="6"/>
  <c r="D12" i="6"/>
  <c r="C12" i="6" s="1"/>
  <c r="E12" i="6"/>
  <c r="F12" i="6"/>
  <c r="G12" i="6"/>
  <c r="D13" i="6"/>
  <c r="E13" i="6"/>
  <c r="F13" i="6"/>
  <c r="G13" i="6"/>
  <c r="D14" i="6"/>
  <c r="E14" i="6"/>
  <c r="F14" i="6"/>
  <c r="G14" i="6"/>
  <c r="D15" i="6"/>
  <c r="E15" i="6"/>
  <c r="F15" i="6"/>
  <c r="G15" i="6"/>
  <c r="D16" i="6"/>
  <c r="C16" i="6" s="1"/>
  <c r="E16" i="6"/>
  <c r="F16" i="6"/>
  <c r="G16" i="6"/>
  <c r="D17" i="6"/>
  <c r="E17" i="6"/>
  <c r="F17" i="6"/>
  <c r="G17" i="6"/>
  <c r="D18" i="6"/>
  <c r="E18" i="6"/>
  <c r="F18" i="6"/>
  <c r="G18" i="6"/>
  <c r="D19" i="6"/>
  <c r="E19" i="6"/>
  <c r="F19" i="6"/>
  <c r="G19" i="6"/>
  <c r="D20" i="6"/>
  <c r="E20" i="6"/>
  <c r="F20" i="6"/>
  <c r="G20" i="6"/>
  <c r="D21" i="6"/>
  <c r="C21" i="6" s="1"/>
  <c r="E21" i="6"/>
  <c r="F21" i="6"/>
  <c r="G21" i="6"/>
  <c r="D22" i="6"/>
  <c r="C22" i="6" s="1"/>
  <c r="E22" i="6"/>
  <c r="F22" i="6"/>
  <c r="G22" i="6"/>
  <c r="D23" i="6"/>
  <c r="E23" i="6"/>
  <c r="F23" i="6"/>
  <c r="G23" i="6"/>
  <c r="D24" i="6"/>
  <c r="E24" i="6"/>
  <c r="F24" i="6"/>
  <c r="G24" i="6"/>
  <c r="D11" i="5"/>
  <c r="C11" i="5" s="1"/>
  <c r="E11" i="5"/>
  <c r="F11" i="5"/>
  <c r="G11" i="5"/>
  <c r="D12" i="5"/>
  <c r="E12" i="5"/>
  <c r="F12" i="5"/>
  <c r="G12" i="5"/>
  <c r="D13" i="5"/>
  <c r="E13" i="5"/>
  <c r="F13" i="5"/>
  <c r="G13" i="5"/>
  <c r="C14" i="5"/>
  <c r="D14" i="5"/>
  <c r="E14" i="5"/>
  <c r="F14" i="5"/>
  <c r="G14" i="5"/>
  <c r="D15" i="5"/>
  <c r="E15" i="5"/>
  <c r="F15" i="5"/>
  <c r="G15" i="5"/>
  <c r="D16" i="5"/>
  <c r="E16" i="5"/>
  <c r="F16" i="5"/>
  <c r="G16" i="5"/>
  <c r="D17" i="5"/>
  <c r="C17" i="5" s="1"/>
  <c r="E17" i="5"/>
  <c r="F17" i="5"/>
  <c r="G17" i="5"/>
  <c r="D18" i="5"/>
  <c r="E18" i="5"/>
  <c r="F18" i="5"/>
  <c r="G18" i="5"/>
  <c r="D19" i="5"/>
  <c r="E19" i="5"/>
  <c r="F19" i="5"/>
  <c r="G19" i="5"/>
  <c r="D20" i="5"/>
  <c r="C20" i="5" s="1"/>
  <c r="E20" i="5"/>
  <c r="F20" i="5"/>
  <c r="G20" i="5"/>
  <c r="D21" i="5"/>
  <c r="C21" i="5" s="1"/>
  <c r="E21" i="5"/>
  <c r="F21" i="5"/>
  <c r="G21" i="5"/>
  <c r="D22" i="5"/>
  <c r="E22" i="5"/>
  <c r="F22" i="5"/>
  <c r="G22" i="5"/>
  <c r="D23" i="5"/>
  <c r="C23" i="5" s="1"/>
  <c r="E23" i="5"/>
  <c r="F23" i="5"/>
  <c r="G23" i="5"/>
  <c r="D24" i="5"/>
  <c r="C24" i="5" s="1"/>
  <c r="E24" i="5"/>
  <c r="F24" i="5"/>
  <c r="G24" i="5"/>
  <c r="D11" i="4"/>
  <c r="E11" i="4"/>
  <c r="F11" i="4"/>
  <c r="G11" i="4"/>
  <c r="D12" i="4"/>
  <c r="C12" i="4" s="1"/>
  <c r="E12" i="4"/>
  <c r="F12" i="4"/>
  <c r="G12" i="4"/>
  <c r="D13" i="4"/>
  <c r="C13" i="4" s="1"/>
  <c r="E13" i="4"/>
  <c r="F13" i="4"/>
  <c r="G13" i="4"/>
  <c r="D14" i="4"/>
  <c r="C14" i="4" s="1"/>
  <c r="E14" i="4"/>
  <c r="F14" i="4"/>
  <c r="G14" i="4"/>
  <c r="D15" i="4"/>
  <c r="E15" i="4"/>
  <c r="F15" i="4"/>
  <c r="G15" i="4"/>
  <c r="D16" i="4"/>
  <c r="E16" i="4"/>
  <c r="F16" i="4"/>
  <c r="G16" i="4"/>
  <c r="D17" i="4"/>
  <c r="E17" i="4"/>
  <c r="F17" i="4"/>
  <c r="G17" i="4"/>
  <c r="D18" i="4"/>
  <c r="E18" i="4"/>
  <c r="F18" i="4"/>
  <c r="G18" i="4"/>
  <c r="D19" i="4"/>
  <c r="E19" i="4"/>
  <c r="F19" i="4"/>
  <c r="G19" i="4"/>
  <c r="D20" i="4"/>
  <c r="C20" i="4" s="1"/>
  <c r="E20" i="4"/>
  <c r="F20" i="4"/>
  <c r="G20" i="4"/>
  <c r="D21" i="4"/>
  <c r="E21" i="4"/>
  <c r="F21" i="4"/>
  <c r="G21" i="4"/>
  <c r="D22" i="4"/>
  <c r="C22" i="4" s="1"/>
  <c r="E22" i="4"/>
  <c r="F22" i="4"/>
  <c r="G22" i="4"/>
  <c r="D23" i="4"/>
  <c r="C23" i="4" s="1"/>
  <c r="E23" i="4"/>
  <c r="F23" i="4"/>
  <c r="G23" i="4"/>
  <c r="D24" i="4"/>
  <c r="E24" i="4"/>
  <c r="F24" i="4"/>
  <c r="G24" i="4"/>
  <c r="D25" i="4"/>
  <c r="C25" i="4" s="1"/>
  <c r="E25" i="4"/>
  <c r="F25" i="4"/>
  <c r="G25" i="4"/>
  <c r="D11" i="3"/>
  <c r="C11" i="3" s="1"/>
  <c r="E11" i="3"/>
  <c r="F11" i="3"/>
  <c r="D12" i="3"/>
  <c r="E12" i="3"/>
  <c r="F12" i="3"/>
  <c r="D13" i="3"/>
  <c r="C13" i="3" s="1"/>
  <c r="E13" i="3"/>
  <c r="F13" i="3"/>
  <c r="D14" i="3"/>
  <c r="E14" i="3"/>
  <c r="F14" i="3"/>
  <c r="D15" i="3"/>
  <c r="E15" i="3"/>
  <c r="F15" i="3"/>
  <c r="D16" i="3"/>
  <c r="E16" i="3"/>
  <c r="F16" i="3"/>
  <c r="D17" i="3"/>
  <c r="C17" i="3" s="1"/>
  <c r="E17" i="3"/>
  <c r="F17" i="3"/>
  <c r="D18" i="3"/>
  <c r="E18" i="3"/>
  <c r="F18" i="3"/>
  <c r="D19" i="3"/>
  <c r="C19" i="3" s="1"/>
  <c r="E19" i="3"/>
  <c r="F19" i="3"/>
  <c r="D20" i="3"/>
  <c r="E20" i="3"/>
  <c r="F20" i="3"/>
  <c r="D21" i="3"/>
  <c r="C21" i="3" s="1"/>
  <c r="E21" i="3"/>
  <c r="F21" i="3"/>
  <c r="D22" i="3"/>
  <c r="E22" i="3"/>
  <c r="F22" i="3"/>
  <c r="D23" i="3"/>
  <c r="C23" i="3" s="1"/>
  <c r="E23" i="3"/>
  <c r="F23" i="3"/>
  <c r="D24" i="3"/>
  <c r="C24" i="3" s="1"/>
  <c r="E24" i="3"/>
  <c r="F24" i="3"/>
  <c r="D25" i="3"/>
  <c r="C25" i="3" s="1"/>
  <c r="E25" i="3"/>
  <c r="F25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10" i="3"/>
  <c r="C22" i="3" l="1"/>
  <c r="C20" i="3"/>
  <c r="C18" i="3"/>
  <c r="C16" i="3"/>
  <c r="C14" i="3"/>
  <c r="C12" i="3"/>
  <c r="C18" i="4"/>
  <c r="C15" i="4"/>
  <c r="C16" i="5"/>
  <c r="C13" i="5"/>
  <c r="C20" i="6"/>
  <c r="C17" i="6"/>
  <c r="C24" i="6"/>
  <c r="C14" i="6"/>
  <c r="C11" i="6"/>
  <c r="C15" i="3"/>
  <c r="C19" i="4"/>
  <c r="C16" i="4"/>
  <c r="C18" i="6"/>
  <c r="C15" i="6"/>
  <c r="C17" i="4"/>
  <c r="C18" i="5"/>
  <c r="C15" i="5"/>
  <c r="C19" i="6"/>
  <c r="C24" i="4"/>
  <c r="C21" i="4"/>
  <c r="C11" i="4"/>
  <c r="C22" i="5"/>
  <c r="C19" i="5"/>
  <c r="C12" i="5"/>
  <c r="C23" i="6"/>
  <c r="C13" i="6"/>
  <c r="C18" i="8"/>
  <c r="F10" i="6"/>
  <c r="E10" i="6"/>
  <c r="D10" i="6"/>
  <c r="F10" i="3"/>
  <c r="E10" i="3"/>
  <c r="D10" i="3"/>
  <c r="D10" i="4"/>
  <c r="E10" i="4"/>
  <c r="F10" i="4"/>
  <c r="G10" i="4"/>
  <c r="C10" i="3" l="1"/>
  <c r="C10" i="6"/>
  <c r="C10" i="4"/>
  <c r="G19" i="8" l="1"/>
  <c r="D24" i="2" l="1"/>
  <c r="E24" i="2"/>
  <c r="F24" i="2"/>
  <c r="G24" i="2"/>
  <c r="D25" i="2"/>
  <c r="E25" i="2"/>
  <c r="F25" i="2"/>
  <c r="G25" i="2"/>
  <c r="D26" i="2"/>
  <c r="E26" i="2"/>
  <c r="F26" i="2"/>
  <c r="G26" i="2"/>
  <c r="D27" i="2"/>
  <c r="E27" i="2"/>
  <c r="F27" i="2"/>
  <c r="G27" i="2"/>
  <c r="D28" i="2"/>
  <c r="E28" i="2"/>
  <c r="F28" i="2"/>
  <c r="G28" i="2"/>
  <c r="D29" i="2"/>
  <c r="E29" i="2"/>
  <c r="F29" i="2"/>
  <c r="G2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G19" i="2"/>
  <c r="C29" i="2" l="1"/>
  <c r="C27" i="2"/>
  <c r="C25" i="2"/>
  <c r="C24" i="2"/>
  <c r="C26" i="2"/>
  <c r="C28" i="2"/>
  <c r="D13" i="2" l="1"/>
  <c r="F13" i="2"/>
  <c r="G13" i="2"/>
  <c r="D12" i="2"/>
  <c r="F12" i="2"/>
  <c r="G12" i="2"/>
  <c r="C13" i="2" l="1"/>
  <c r="C12" i="2"/>
  <c r="D10" i="5"/>
  <c r="E10" i="5"/>
  <c r="F10" i="5"/>
  <c r="G10" i="5"/>
  <c r="D14" i="2"/>
  <c r="F14" i="2"/>
  <c r="G14" i="2"/>
  <c r="D15" i="2"/>
  <c r="F15" i="2"/>
  <c r="G15" i="2"/>
  <c r="D16" i="2"/>
  <c r="F16" i="2"/>
  <c r="G16" i="2"/>
  <c r="D17" i="2"/>
  <c r="F17" i="2"/>
  <c r="G17" i="2"/>
  <c r="D18" i="2"/>
  <c r="F18" i="2"/>
  <c r="G18" i="2"/>
  <c r="D19" i="2"/>
  <c r="F19" i="2"/>
  <c r="D21" i="2"/>
  <c r="F21" i="2"/>
  <c r="G21" i="2"/>
  <c r="D22" i="2"/>
  <c r="F22" i="2"/>
  <c r="G22" i="2"/>
  <c r="D23" i="2"/>
  <c r="F23" i="2"/>
  <c r="G23" i="2"/>
  <c r="D20" i="2"/>
  <c r="F20" i="2"/>
  <c r="G20" i="2"/>
  <c r="C10" i="5" l="1"/>
  <c r="C20" i="2"/>
  <c r="C23" i="2"/>
  <c r="C22" i="2"/>
  <c r="C18" i="2"/>
  <c r="C17" i="2"/>
  <c r="C15" i="2"/>
  <c r="C19" i="2"/>
  <c r="C21" i="2"/>
  <c r="C16" i="2"/>
  <c r="C14" i="2"/>
  <c r="G10" i="2" l="1"/>
  <c r="G19" i="7"/>
  <c r="G21" i="7"/>
  <c r="G11" i="2"/>
  <c r="F11" i="2"/>
  <c r="D11" i="2"/>
  <c r="C11" i="2" l="1"/>
  <c r="D10" i="2"/>
  <c r="F10" i="2"/>
  <c r="C10" i="2" l="1"/>
</calcChain>
</file>

<file path=xl/sharedStrings.xml><?xml version="1.0" encoding="utf-8"?>
<sst xmlns="http://schemas.openxmlformats.org/spreadsheetml/2006/main" count="893" uniqueCount="174">
  <si>
    <t>"Утверждаю"</t>
  </si>
  <si>
    <t>Учебный график</t>
  </si>
  <si>
    <t>Наименование дисциплин</t>
  </si>
  <si>
    <t>Количество часов по заочной системе обучения на год</t>
  </si>
  <si>
    <t>Установочная сессия</t>
  </si>
  <si>
    <t>всего</t>
  </si>
  <si>
    <t>лекций</t>
  </si>
  <si>
    <t>лаборат. занятий</t>
  </si>
  <si>
    <t>практич. занятий</t>
  </si>
  <si>
    <t>зачеты</t>
  </si>
  <si>
    <t xml:space="preserve">экзамены </t>
  </si>
  <si>
    <t>Иностранный язык</t>
  </si>
  <si>
    <t>зач</t>
  </si>
  <si>
    <t>экз</t>
  </si>
  <si>
    <t>Лабораторно-экзаменационная сессия (летняя)</t>
  </si>
  <si>
    <t>ЭТ</t>
  </si>
  <si>
    <t>Кафедра</t>
  </si>
  <si>
    <t>Физики</t>
  </si>
  <si>
    <t>Лабораторно - экзаменационная сессия (зимняя)</t>
  </si>
  <si>
    <t>Минобрнауки России</t>
  </si>
  <si>
    <t>Белгородский государственный технологический университет им. В.Г. Шухова</t>
  </si>
  <si>
    <t xml:space="preserve">Первый проректор </t>
  </si>
  <si>
    <t>Директор ИЗО</t>
  </si>
  <si>
    <t>Ин.яз</t>
  </si>
  <si>
    <t>первый курс</t>
  </si>
  <si>
    <t>"Теплоэнергетика и теплотехника"</t>
  </si>
  <si>
    <t>По направлению</t>
  </si>
  <si>
    <t>ИТ</t>
  </si>
  <si>
    <t>д.зач</t>
  </si>
  <si>
    <t>НГГ</t>
  </si>
  <si>
    <t>288 (8)</t>
  </si>
  <si>
    <t>Трудоем-кость по ГОС (ЗЕ)</t>
  </si>
  <si>
    <t>144 (4)</t>
  </si>
  <si>
    <t>72 (2)</t>
  </si>
  <si>
    <t>*</t>
  </si>
  <si>
    <t>180 (5)</t>
  </si>
  <si>
    <t>Физика</t>
  </si>
  <si>
    <t>Химия</t>
  </si>
  <si>
    <t>второй курс</t>
  </si>
  <si>
    <t>108 (3)</t>
  </si>
  <si>
    <t>ТМ</t>
  </si>
  <si>
    <t>к.п.</t>
  </si>
  <si>
    <t>Гидрогазодинамика</t>
  </si>
  <si>
    <t>Тепломассообмен</t>
  </si>
  <si>
    <t>третий курс</t>
  </si>
  <si>
    <t>Философия</t>
  </si>
  <si>
    <t>ТМН</t>
  </si>
  <si>
    <t>Правоведение</t>
  </si>
  <si>
    <t>к.р.</t>
  </si>
  <si>
    <t>Профиль</t>
  </si>
  <si>
    <t>"Энергетика теплотехнологий"</t>
  </si>
  <si>
    <t>"Энергообеспечение предприятий"</t>
  </si>
  <si>
    <t>Техническая термодинамика</t>
  </si>
  <si>
    <t>четвертый курс</t>
  </si>
  <si>
    <t>252 (7)</t>
  </si>
  <si>
    <t>Высокотемпературные теплотехнологические процессы и установки</t>
  </si>
  <si>
    <t>13.03.01</t>
  </si>
  <si>
    <t>ВМ</t>
  </si>
  <si>
    <t>пятый курс</t>
  </si>
  <si>
    <t>Энергосбережение в теплоэнергетике и теплотехнологии</t>
  </si>
  <si>
    <t>Паротеплогенерирующие установки промышленных предприятий</t>
  </si>
  <si>
    <t>Котельные установки и парогенераторы</t>
  </si>
  <si>
    <t>13.03.01-04</t>
  </si>
  <si>
    <t>ЭиА</t>
  </si>
  <si>
    <t>номер РГЗ</t>
  </si>
  <si>
    <t>номер ИДЗ</t>
  </si>
  <si>
    <t>Высшая математика</t>
  </si>
  <si>
    <t>ТПХ</t>
  </si>
  <si>
    <t>к.р., зач</t>
  </si>
  <si>
    <t>Источники энергии теплоэнергетики</t>
  </si>
  <si>
    <t>История развития энергетики</t>
  </si>
  <si>
    <t>13.03.01-01</t>
  </si>
  <si>
    <t>13.03.01-02</t>
  </si>
  <si>
    <t>Институт заочного образования</t>
  </si>
  <si>
    <t>Спесивцева С.Е.</t>
  </si>
  <si>
    <t>Директор ДОП</t>
  </si>
  <si>
    <t>Дороганов Е.А.</t>
  </si>
  <si>
    <t>Безопасность жизнедеятельности</t>
  </si>
  <si>
    <t>БЖД</t>
  </si>
  <si>
    <t>Энергетический комплекс промышленных предприятий</t>
  </si>
  <si>
    <t>Элективные дисциплины по физической культуре и спорту</t>
  </si>
  <si>
    <t>Е.И. Евтушенко</t>
  </si>
  <si>
    <t>Тайм-менеджмент</t>
  </si>
  <si>
    <t>Инженерная и компьютерная графика</t>
  </si>
  <si>
    <t>Информатика</t>
  </si>
  <si>
    <t xml:space="preserve">Материаловедение, технологии конструкционных материалов </t>
  </si>
  <si>
    <t>Физическая культура и спорт</t>
  </si>
  <si>
    <t>Электроснабжение предприятий и электрооборудование</t>
  </si>
  <si>
    <t>консультации</t>
  </si>
  <si>
    <t>Социология и психология управления</t>
  </si>
  <si>
    <t>Теоретическая механика</t>
  </si>
  <si>
    <t>ТМиСМ</t>
  </si>
  <si>
    <t>Прикладная механика</t>
  </si>
  <si>
    <t>ТКММ</t>
  </si>
  <si>
    <t>Электротехника и электроника</t>
  </si>
  <si>
    <t>ПЭ</t>
  </si>
  <si>
    <t>Основы экономики</t>
  </si>
  <si>
    <t>324 (9)</t>
  </si>
  <si>
    <t>Нагнетатели и тепловые двигатели</t>
  </si>
  <si>
    <t>Русский язык и культура речи</t>
  </si>
  <si>
    <t>Источники энергии теплоэнергетики*</t>
  </si>
  <si>
    <t>Рус.яз</t>
  </si>
  <si>
    <t>Системы автоматизированного проектирования теплоэнергетического оборудования*</t>
  </si>
  <si>
    <t>Метрология, теплотехнические измерения и автоматизация</t>
  </si>
  <si>
    <t xml:space="preserve">Нетрадиционные и возобновляемые источники энергии </t>
  </si>
  <si>
    <t>Термовлажностные и низкотемпературные теплотехнологические процессы и установки</t>
  </si>
  <si>
    <t>Метрология, теплотехнические измерения и автоматизация*</t>
  </si>
  <si>
    <t>Высокотемпературные теплотехнологические процессы и установки*</t>
  </si>
  <si>
    <t>Физическая химия. Основы водоподготовки*</t>
  </si>
  <si>
    <t>Тепломассообменное оборудование предприятий</t>
  </si>
  <si>
    <t>Организация безопасной эксплуатации тепломеханического оборудования объектов энергетики</t>
  </si>
  <si>
    <t>Основы трансформации тепла и процессов охлаждения</t>
  </si>
  <si>
    <t>Экологическая безопасность теплотехнологии*</t>
  </si>
  <si>
    <t>Утилизация вторичных энергетических ресурсов*</t>
  </si>
  <si>
    <t>Экологическая безопасность объектов энергетики</t>
  </si>
  <si>
    <t>Источники и системы теплоснабжения</t>
  </si>
  <si>
    <t>Тепловые электрические станции</t>
  </si>
  <si>
    <t>Управление проектами*</t>
  </si>
  <si>
    <t>ЭиОП</t>
  </si>
  <si>
    <t>Тепломассообмен*</t>
  </si>
  <si>
    <t>Теплофизические основы и организация технологических процессов*</t>
  </si>
  <si>
    <t>ФВС</t>
  </si>
  <si>
    <t>Правоведение *</t>
  </si>
  <si>
    <t>Прикладная механика*</t>
  </si>
  <si>
    <t>Основы проектной деятельности в теплоэнергетике*</t>
  </si>
  <si>
    <t>Инженерная экология</t>
  </si>
  <si>
    <t>540 (15)</t>
  </si>
  <si>
    <t>360 (10)</t>
  </si>
  <si>
    <t>216 (6)</t>
  </si>
  <si>
    <t>Теплофизические основы и организация технологических процессов</t>
  </si>
  <si>
    <t>Основы конструирования теплотехнического оборудования*</t>
  </si>
  <si>
    <t>Основы трансформации тепла и процессов охлаждения*</t>
  </si>
  <si>
    <t>Техническая документация на объектах энергетики</t>
  </si>
  <si>
    <t>Экологическая безопасность теплотехнологии</t>
  </si>
  <si>
    <t>Утилизация вторичных энергетических ресурсов</t>
  </si>
  <si>
    <t>Котельные установки и парогенераторы*</t>
  </si>
  <si>
    <t>Тепловые электрические станции*</t>
  </si>
  <si>
    <t>Методика и техника эксперимента в теплотехнологии</t>
  </si>
  <si>
    <t>Основы российской государственности</t>
  </si>
  <si>
    <t>СиУ</t>
  </si>
  <si>
    <t>Техническая термодинамика*</t>
  </si>
  <si>
    <t>История России</t>
  </si>
  <si>
    <t>Теоретическая механика*</t>
  </si>
  <si>
    <t>Инженерная экология*</t>
  </si>
  <si>
    <t>Управление проектами</t>
  </si>
  <si>
    <t>Основы проектной деятельности в теплоэнергетике</t>
  </si>
  <si>
    <t>Основы конструирования теплотехнического оборудования</t>
  </si>
  <si>
    <t>Методика и техника эксперимента в теплотехнологии*</t>
  </si>
  <si>
    <t>Экологическая безопасность объектов энергетики*</t>
  </si>
  <si>
    <t>Электроснабжение предприятий и электрооборудование*</t>
  </si>
  <si>
    <t>Системы автоматизированного проектирования теплоэнергетического оборудования</t>
  </si>
  <si>
    <t>Материаловедение, технологии конструкционных материалов*</t>
  </si>
  <si>
    <t>Компьютерные технологии в теплоэнергетике</t>
  </si>
  <si>
    <t>Источники и системы энергоснабжения предприятий</t>
  </si>
  <si>
    <t>Проектирование и эксплуатация высокотемпературных установок*</t>
  </si>
  <si>
    <t>1,2,3</t>
  </si>
  <si>
    <t>Энергетический комплекс промышленных предприятий*</t>
  </si>
  <si>
    <t>Экономика энергетики</t>
  </si>
  <si>
    <t>2026/2027 уч. год.</t>
  </si>
  <si>
    <t>Проектирование и эксплуатация высокотемпературных установок</t>
  </si>
  <si>
    <t>ЭОП</t>
  </si>
  <si>
    <t>Паротеплогенерирующие установки промышленных предприятий*</t>
  </si>
  <si>
    <t>Физическая химия. Основы водоподготовки</t>
  </si>
  <si>
    <t>Производственная технологическая практика (2 нед.)</t>
  </si>
  <si>
    <t>Производственная преддипломная практика  (4 нед.)</t>
  </si>
  <si>
    <t>Учебная ознакомительная практика (2 нед.)</t>
  </si>
  <si>
    <t>Примечание</t>
  </si>
  <si>
    <t>№ п/п</t>
  </si>
  <si>
    <t>1 курс</t>
  </si>
  <si>
    <t>ЭТз-261, ЭПз-261</t>
  </si>
  <si>
    <t>Директор ИЗО                                                   С.Е. Спесивцева</t>
  </si>
  <si>
    <t>Направленность (профиль)</t>
  </si>
  <si>
    <t>Форма обучения Заочная</t>
  </si>
  <si>
    <t>13.03.01 Теплоэнергетика и теплотехника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</si>
</sst>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"/>
      <family val="1"/>
    </font>
    <font>
      <sz val="10"/>
      <name val="Arial"/>
      <family val="2"/>
      <charset val="204"/>
    </font>
    <font>
      <i/>
      <sz val="9"/>
      <name val="Times New Roman"/>
      <family val="1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4">
    <xf numFmtId="0" fontId="0" fillId="0" borderId="0"/>
    <xf numFmtId="0" fontId="7" fillId="0" borderId="0"/>
    <xf numFmtId="0" fontId="7" fillId="2" borderId="19">
      <alignment wrapText="1"/>
    </xf>
    <xf numFmtId="0" fontId="7" fillId="0" borderId="0">
      <alignment horizontal="center" vertical="center" wrapText="1"/>
    </xf>
    <xf numFmtId="0" fontId="7" fillId="0" borderId="19">
      <alignment horizontal="center" vertical="center" wrapText="1"/>
    </xf>
    <xf numFmtId="0" fontId="11" fillId="0" borderId="19">
      <alignment horizontal="center" vertical="center" textRotation="90" shrinkToFi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7" fillId="0" borderId="0">
      <alignment horizontal="center" vertical="center" wrapText="1"/>
    </xf>
    <xf numFmtId="0" fontId="12" fillId="0" borderId="0"/>
    <xf numFmtId="0" fontId="7" fillId="0" borderId="0"/>
  </cellStyleXfs>
  <cellXfs count="29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7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5" fillId="0" borderId="0" xfId="0" applyFont="1"/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1" fillId="0" borderId="30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3" fillId="0" borderId="22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49" fontId="1" fillId="0" borderId="0" xfId="0" applyNumberFormat="1" applyFont="1" applyAlignment="1">
      <alignment vertical="center"/>
    </xf>
    <xf numFmtId="0" fontId="6" fillId="0" borderId="17" xfId="0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/>
    </xf>
    <xf numFmtId="0" fontId="1" fillId="0" borderId="34" xfId="0" applyFont="1" applyFill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36" xfId="0" applyFont="1" applyFill="1" applyBorder="1" applyAlignment="1">
      <alignment horizontal="center" vertical="center"/>
    </xf>
    <xf numFmtId="0" fontId="1" fillId="0" borderId="37" xfId="0" applyFont="1" applyFill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1" fillId="0" borderId="40" xfId="0" applyFont="1" applyFill="1" applyBorder="1" applyAlignment="1">
      <alignment horizontal="left" vertical="center" wrapText="1"/>
    </xf>
    <xf numFmtId="0" fontId="2" fillId="0" borderId="40" xfId="0" applyFont="1" applyBorder="1" applyAlignment="1">
      <alignment horizontal="center"/>
    </xf>
    <xf numFmtId="0" fontId="1" fillId="0" borderId="41" xfId="0" applyFont="1" applyFill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1" fillId="0" borderId="42" xfId="0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horizontal="center" vertical="center"/>
    </xf>
    <xf numFmtId="0" fontId="1" fillId="0" borderId="44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 textRotation="90" wrapText="1"/>
    </xf>
    <xf numFmtId="0" fontId="3" fillId="0" borderId="16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3" fillId="0" borderId="44" xfId="0" applyFont="1" applyFill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6" fillId="0" borderId="40" xfId="0" applyFont="1" applyFill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13" xfId="0" applyFont="1" applyBorder="1" applyAlignment="1">
      <alignment horizontal="center" vertical="center" textRotation="90" wrapText="1"/>
    </xf>
    <xf numFmtId="0" fontId="1" fillId="0" borderId="15" xfId="0" applyFont="1" applyBorder="1" applyAlignment="1">
      <alignment horizontal="center" vertical="center" textRotation="90" wrapText="1"/>
    </xf>
    <xf numFmtId="0" fontId="1" fillId="0" borderId="16" xfId="0" applyFont="1" applyBorder="1" applyAlignment="1">
      <alignment horizontal="center" vertical="center" textRotation="90" wrapText="1"/>
    </xf>
    <xf numFmtId="0" fontId="1" fillId="0" borderId="46" xfId="0" applyFont="1" applyBorder="1" applyAlignment="1">
      <alignment horizontal="center" vertical="center" textRotation="90" wrapText="1"/>
    </xf>
    <xf numFmtId="0" fontId="1" fillId="0" borderId="40" xfId="0" applyFont="1" applyBorder="1" applyAlignment="1">
      <alignment horizontal="center" vertical="center" textRotation="90" wrapText="1"/>
    </xf>
    <xf numFmtId="0" fontId="1" fillId="0" borderId="40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 wrapText="1"/>
    </xf>
    <xf numFmtId="0" fontId="1" fillId="0" borderId="54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0" borderId="57" xfId="0" applyFont="1" applyFill="1" applyBorder="1" applyAlignment="1">
      <alignment horizontal="center" vertical="center"/>
    </xf>
    <xf numFmtId="0" fontId="1" fillId="0" borderId="58" xfId="0" applyFont="1" applyFill="1" applyBorder="1" applyAlignment="1">
      <alignment horizontal="center" vertical="center"/>
    </xf>
    <xf numFmtId="0" fontId="1" fillId="0" borderId="59" xfId="0" applyFont="1" applyFill="1" applyBorder="1" applyAlignment="1">
      <alignment horizontal="center" vertical="center"/>
    </xf>
    <xf numFmtId="0" fontId="1" fillId="0" borderId="60" xfId="0" applyFont="1" applyFill="1" applyBorder="1" applyAlignment="1">
      <alignment horizontal="center" vertical="center"/>
    </xf>
    <xf numFmtId="0" fontId="1" fillId="0" borderId="61" xfId="0" applyFont="1" applyFill="1" applyBorder="1" applyAlignment="1">
      <alignment horizontal="center" vertical="center"/>
    </xf>
    <xf numFmtId="0" fontId="3" fillId="0" borderId="60" xfId="0" applyFont="1" applyFill="1" applyBorder="1" applyAlignment="1">
      <alignment horizontal="center" vertical="center" wrapText="1"/>
    </xf>
    <xf numFmtId="0" fontId="3" fillId="0" borderId="61" xfId="0" applyFont="1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6" fillId="0" borderId="53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 textRotation="90" wrapText="1"/>
    </xf>
    <xf numFmtId="0" fontId="1" fillId="0" borderId="4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/>
    </xf>
    <xf numFmtId="0" fontId="1" fillId="0" borderId="63" xfId="0" applyFont="1" applyBorder="1" applyAlignment="1">
      <alignment horizontal="center" vertical="center" textRotation="90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/>
    </xf>
    <xf numFmtId="0" fontId="3" fillId="0" borderId="61" xfId="0" applyFont="1" applyFill="1" applyBorder="1" applyAlignment="1">
      <alignment horizontal="center" vertical="center"/>
    </xf>
    <xf numFmtId="0" fontId="3" fillId="0" borderId="60" xfId="0" applyFont="1" applyFill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0" fillId="0" borderId="0" xfId="0" applyBorder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1" fillId="0" borderId="47" xfId="0" applyFont="1" applyFill="1" applyBorder="1" applyAlignment="1">
      <alignment horizontal="center" vertical="center"/>
    </xf>
    <xf numFmtId="0" fontId="1" fillId="0" borderId="45" xfId="0" applyFont="1" applyFill="1" applyBorder="1" applyAlignment="1">
      <alignment horizontal="center" vertical="center"/>
    </xf>
    <xf numFmtId="0" fontId="1" fillId="0" borderId="50" xfId="0" applyFont="1" applyFill="1" applyBorder="1" applyAlignment="1">
      <alignment horizontal="center" vertical="center"/>
    </xf>
    <xf numFmtId="0" fontId="6" fillId="0" borderId="64" xfId="0" applyFont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9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textRotation="90" wrapText="1"/>
    </xf>
    <xf numFmtId="0" fontId="1" fillId="0" borderId="65" xfId="0" applyFont="1" applyBorder="1" applyAlignment="1">
      <alignment horizontal="center" vertical="center" textRotation="90" wrapText="1"/>
    </xf>
    <xf numFmtId="0" fontId="6" fillId="0" borderId="14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58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/>
    </xf>
    <xf numFmtId="0" fontId="2" fillId="0" borderId="3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textRotation="90" wrapText="1"/>
    </xf>
    <xf numFmtId="0" fontId="1" fillId="0" borderId="66" xfId="0" applyFont="1" applyBorder="1" applyAlignment="1">
      <alignment horizontal="center" vertical="center" textRotation="90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textRotation="90" wrapText="1"/>
    </xf>
    <xf numFmtId="0" fontId="1" fillId="0" borderId="68" xfId="0" applyFont="1" applyBorder="1" applyAlignment="1">
      <alignment horizontal="center" vertical="center" textRotation="90" wrapText="1"/>
    </xf>
    <xf numFmtId="0" fontId="3" fillId="0" borderId="62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59" xfId="0" applyFont="1" applyFill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0" fillId="0" borderId="9" xfId="0" applyBorder="1"/>
    <xf numFmtId="0" fontId="2" fillId="0" borderId="18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6" fillId="0" borderId="56" xfId="0" applyFont="1" applyFill="1" applyBorder="1" applyAlignment="1">
      <alignment horizontal="center" vertical="center"/>
    </xf>
    <xf numFmtId="0" fontId="1" fillId="0" borderId="55" xfId="0" applyFont="1" applyFill="1" applyBorder="1" applyAlignment="1">
      <alignment horizontal="center" vertical="center"/>
    </xf>
    <xf numFmtId="0" fontId="1" fillId="0" borderId="56" xfId="0" applyFont="1" applyFill="1" applyBorder="1" applyAlignment="1">
      <alignment horizontal="center" vertical="center"/>
    </xf>
    <xf numFmtId="0" fontId="1" fillId="0" borderId="65" xfId="0" applyFont="1" applyFill="1" applyBorder="1" applyAlignment="1">
      <alignment horizontal="center" vertical="center"/>
    </xf>
    <xf numFmtId="0" fontId="1" fillId="0" borderId="69" xfId="0" applyFont="1" applyFill="1" applyBorder="1" applyAlignment="1">
      <alignment horizontal="center" vertical="center"/>
    </xf>
    <xf numFmtId="0" fontId="3" fillId="0" borderId="65" xfId="0" applyFont="1" applyFill="1" applyBorder="1" applyAlignment="1">
      <alignment horizontal="center" vertical="center" wrapText="1"/>
    </xf>
    <xf numFmtId="0" fontId="3" fillId="0" borderId="69" xfId="0" applyFont="1" applyFill="1" applyBorder="1" applyAlignment="1">
      <alignment horizontal="center" vertical="center" wrapText="1"/>
    </xf>
    <xf numFmtId="0" fontId="3" fillId="0" borderId="66" xfId="0" applyFont="1" applyFill="1" applyBorder="1" applyAlignment="1">
      <alignment horizontal="center" vertical="center" wrapText="1"/>
    </xf>
    <xf numFmtId="0" fontId="3" fillId="0" borderId="70" xfId="0" applyFont="1" applyFill="1" applyBorder="1" applyAlignment="1">
      <alignment horizontal="center" vertical="center" wrapText="1"/>
    </xf>
    <xf numFmtId="0" fontId="6" fillId="0" borderId="55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 wrapText="1"/>
    </xf>
    <xf numFmtId="0" fontId="1" fillId="0" borderId="50" xfId="0" applyFont="1" applyFill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 textRotation="90" wrapText="1"/>
    </xf>
    <xf numFmtId="0" fontId="1" fillId="0" borderId="73" xfId="0" applyFont="1" applyBorder="1" applyAlignment="1">
      <alignment horizontal="center" vertical="center" textRotation="90" wrapText="1"/>
    </xf>
    <xf numFmtId="0" fontId="1" fillId="0" borderId="71" xfId="0" applyFont="1" applyBorder="1" applyAlignment="1">
      <alignment horizontal="center" vertical="center" textRotation="90" wrapText="1"/>
    </xf>
    <xf numFmtId="0" fontId="1" fillId="0" borderId="52" xfId="0" applyFont="1" applyBorder="1" applyAlignment="1">
      <alignment horizontal="center" vertical="center" textRotation="90" wrapText="1"/>
    </xf>
    <xf numFmtId="0" fontId="1" fillId="0" borderId="40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35" xfId="0" applyFont="1" applyFill="1" applyBorder="1" applyAlignment="1">
      <alignment horizontal="center" vertical="center"/>
    </xf>
    <xf numFmtId="0" fontId="1" fillId="0" borderId="64" xfId="0" applyFont="1" applyFill="1" applyBorder="1" applyAlignment="1">
      <alignment horizontal="center" vertical="center"/>
    </xf>
    <xf numFmtId="0" fontId="1" fillId="0" borderId="47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left" vertical="center" wrapText="1"/>
    </xf>
    <xf numFmtId="0" fontId="1" fillId="4" borderId="40" xfId="0" applyFont="1" applyFill="1" applyBorder="1" applyAlignment="1">
      <alignment horizontal="left" vertical="center" wrapText="1"/>
    </xf>
    <xf numFmtId="0" fontId="1" fillId="4" borderId="29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 wrapText="1"/>
    </xf>
    <xf numFmtId="0" fontId="1" fillId="0" borderId="32" xfId="0" applyFont="1" applyFill="1" applyBorder="1" applyAlignment="1">
      <alignment horizontal="left" vertical="center" wrapText="1"/>
    </xf>
    <xf numFmtId="0" fontId="1" fillId="0" borderId="29" xfId="0" applyFont="1" applyFill="1" applyBorder="1" applyAlignment="1">
      <alignment horizontal="left" vertical="center" wrapText="1"/>
    </xf>
    <xf numFmtId="0" fontId="1" fillId="0" borderId="72" xfId="0" applyFont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3" borderId="4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13" applyFont="1" applyAlignment="1"/>
    <xf numFmtId="0" fontId="1" fillId="0" borderId="19" xfId="0" applyFont="1" applyBorder="1" applyAlignment="1">
      <alignment horizontal="center" vertical="center" textRotation="90" wrapText="1"/>
    </xf>
    <xf numFmtId="0" fontId="2" fillId="0" borderId="19" xfId="1" applyFont="1" applyBorder="1" applyAlignment="1">
      <alignment horizontal="center" vertical="center"/>
    </xf>
    <xf numFmtId="0" fontId="2" fillId="0" borderId="19" xfId="0" applyFont="1" applyFill="1" applyBorder="1" applyAlignment="1">
      <alignment horizontal="left" vertical="center" wrapText="1"/>
    </xf>
    <xf numFmtId="0" fontId="1" fillId="3" borderId="19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4" fontId="2" fillId="0" borderId="0" xfId="12" applyNumberFormat="1" applyFont="1" applyAlignment="1">
      <alignment horizontal="center"/>
    </xf>
    <xf numFmtId="0" fontId="1" fillId="0" borderId="19" xfId="0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0" xfId="12" applyFont="1" applyAlignment="1">
      <alignment horizontal="center"/>
    </xf>
    <xf numFmtId="0" fontId="13" fillId="0" borderId="0" xfId="12" applyFont="1" applyAlignment="1">
      <alignment horizontal="center"/>
    </xf>
    <xf numFmtId="0" fontId="2" fillId="0" borderId="9" xfId="0" applyFont="1" applyFill="1" applyBorder="1" applyAlignment="1">
      <alignment horizontal="left" vertical="center" wrapText="1"/>
    </xf>
    <xf numFmtId="0" fontId="2" fillId="0" borderId="40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left" vertical="center" wrapText="1"/>
    </xf>
    <xf numFmtId="0" fontId="2" fillId="0" borderId="32" xfId="0" applyFont="1" applyFill="1" applyBorder="1" applyAlignment="1">
      <alignment horizontal="left" vertical="center" wrapText="1"/>
    </xf>
  </cellXfs>
  <cellStyles count="14">
    <cellStyle name="common" xfId="4"/>
    <cellStyle name="is_elective" xfId="2"/>
    <cellStyle name="verticaly" xfId="5"/>
    <cellStyle name="Обычный" xfId="0" builtinId="0"/>
    <cellStyle name="Обычный 10" xfId="12"/>
    <cellStyle name="Обычный 2" xfId="1"/>
    <cellStyle name="Обычный 2 2" xfId="6"/>
    <cellStyle name="Обычный 3" xfId="3"/>
    <cellStyle name="Обычный 4" xfId="7"/>
    <cellStyle name="Обычный 5" xfId="9"/>
    <cellStyle name="Обычный 6" xfId="8"/>
    <cellStyle name="Обычный 7" xfId="10"/>
    <cellStyle name="Обычный 8" xfId="11"/>
    <cellStyle name="Обычный 9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FF00"/>
    <pageSetUpPr fitToPage="1"/>
  </sheetPr>
  <dimension ref="A1:AM28"/>
  <sheetViews>
    <sheetView tabSelected="1" topLeftCell="A7" zoomScale="130" zoomScaleNormal="130" zoomScaleSheetLayoutView="100" workbookViewId="0">
      <selection activeCell="A17" sqref="A17"/>
    </sheetView>
  </sheetViews>
  <sheetFormatPr defaultRowHeight="12.75" x14ac:dyDescent="0.2"/>
  <cols>
    <col min="1" max="1" width="37.5703125" customWidth="1"/>
    <col min="2" max="2" width="9.5703125" bestFit="1" customWidth="1"/>
    <col min="3" max="3" width="6" customWidth="1"/>
    <col min="4" max="4" width="4" customWidth="1"/>
    <col min="5" max="5" width="3.7109375" customWidth="1"/>
    <col min="6" max="7" width="3.28515625" customWidth="1"/>
    <col min="8" max="10" width="3.85546875" customWidth="1"/>
    <col min="11" max="11" width="3.5703125" customWidth="1"/>
    <col min="12" max="12" width="4.140625" customWidth="1"/>
    <col min="13" max="13" width="3.28515625" bestFit="1" customWidth="1"/>
    <col min="14" max="14" width="1.85546875" bestFit="1" customWidth="1"/>
    <col min="15" max="15" width="3.28515625" bestFit="1" customWidth="1"/>
    <col min="16" max="16" width="3.42578125" customWidth="1"/>
    <col min="17" max="17" width="1.85546875" bestFit="1" customWidth="1"/>
    <col min="18" max="18" width="5.28515625" customWidth="1"/>
    <col min="19" max="19" width="4.5703125" customWidth="1"/>
    <col min="20" max="20" width="3.85546875" bestFit="1" customWidth="1"/>
    <col min="21" max="21" width="4.42578125" customWidth="1"/>
    <col min="22" max="22" width="4.85546875" customWidth="1"/>
    <col min="23" max="24" width="3.28515625" bestFit="1" customWidth="1"/>
    <col min="25" max="25" width="3.140625" bestFit="1" customWidth="1"/>
    <col min="26" max="26" width="5.42578125" customWidth="1"/>
    <col min="27" max="27" width="4.5703125" customWidth="1"/>
    <col min="28" max="28" width="3.85546875" bestFit="1" customWidth="1"/>
    <col min="29" max="29" width="10.28515625" bestFit="1" customWidth="1"/>
    <col min="30" max="30" width="3.5703125" customWidth="1"/>
    <col min="31" max="31" width="3.7109375" customWidth="1"/>
    <col min="32" max="32" width="10.28515625" bestFit="1" customWidth="1"/>
  </cols>
  <sheetData>
    <row r="1" spans="1:39" s="48" customFormat="1" x14ac:dyDescent="0.2">
      <c r="A1" s="46"/>
      <c r="B1" s="46"/>
      <c r="C1" s="46"/>
      <c r="D1" s="47"/>
      <c r="E1" s="47"/>
      <c r="F1" s="47"/>
      <c r="G1" s="47"/>
      <c r="H1" s="46" t="s">
        <v>19</v>
      </c>
      <c r="I1" s="46"/>
      <c r="J1" s="47"/>
      <c r="K1" s="47"/>
      <c r="L1" s="47"/>
      <c r="M1" s="47"/>
      <c r="N1" s="47"/>
      <c r="O1" s="47"/>
      <c r="P1" s="47"/>
      <c r="Q1" s="47"/>
      <c r="R1" s="46"/>
      <c r="S1" s="135"/>
      <c r="T1" s="46"/>
      <c r="U1" s="46"/>
      <c r="V1" s="46"/>
      <c r="W1" s="287" t="s">
        <v>0</v>
      </c>
      <c r="X1" s="287"/>
      <c r="Y1" s="287"/>
      <c r="Z1" s="287"/>
      <c r="AA1" s="135"/>
      <c r="AB1" s="46"/>
      <c r="AC1" s="46"/>
    </row>
    <row r="2" spans="1:39" s="48" customFormat="1" x14ac:dyDescent="0.2">
      <c r="A2" s="46"/>
      <c r="B2" s="49"/>
      <c r="C2" s="49"/>
      <c r="D2" s="49"/>
      <c r="E2" s="49"/>
      <c r="F2" s="49"/>
      <c r="G2" s="49"/>
      <c r="H2" s="46" t="s">
        <v>20</v>
      </c>
      <c r="I2" s="46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6"/>
      <c r="X2" s="49"/>
      <c r="Y2" s="46" t="s">
        <v>21</v>
      </c>
      <c r="Z2" s="49"/>
      <c r="AA2" s="49"/>
      <c r="AB2" s="49"/>
      <c r="AC2" s="49"/>
    </row>
    <row r="3" spans="1:39" s="48" customFormat="1" x14ac:dyDescent="0.2">
      <c r="A3" s="46"/>
      <c r="B3" s="46"/>
      <c r="C3" s="46"/>
      <c r="D3" s="46"/>
      <c r="E3" s="46"/>
      <c r="F3" s="49" t="s">
        <v>1</v>
      </c>
      <c r="G3" s="49"/>
      <c r="H3" s="49"/>
      <c r="I3" s="49"/>
      <c r="J3" s="49"/>
      <c r="K3" s="49"/>
      <c r="L3" s="46"/>
      <c r="M3" s="46"/>
      <c r="N3" s="46"/>
      <c r="O3" s="46"/>
      <c r="P3" s="46"/>
      <c r="Q3" s="46"/>
      <c r="R3" s="46"/>
      <c r="S3" s="135"/>
      <c r="T3" s="46"/>
      <c r="U3" s="46"/>
      <c r="V3" s="46"/>
      <c r="W3" s="46"/>
      <c r="X3" s="46"/>
      <c r="Y3" s="46"/>
      <c r="Z3" s="46"/>
      <c r="AA3" s="135"/>
      <c r="AB3" s="46"/>
      <c r="AC3" s="49"/>
    </row>
    <row r="4" spans="1:39" x14ac:dyDescent="0.2">
      <c r="A4" s="1"/>
      <c r="B4" s="288" t="s">
        <v>26</v>
      </c>
      <c r="C4" s="288"/>
      <c r="D4" s="288"/>
      <c r="E4" s="51" t="s">
        <v>56</v>
      </c>
      <c r="F4" s="51"/>
      <c r="G4" s="51"/>
      <c r="H4" s="39"/>
      <c r="I4" s="2" t="s">
        <v>25</v>
      </c>
      <c r="J4" s="2"/>
      <c r="K4" s="2"/>
      <c r="L4" s="2"/>
      <c r="M4" s="2"/>
      <c r="N4" s="1"/>
      <c r="O4" s="1"/>
      <c r="P4" s="1"/>
      <c r="Q4" s="1"/>
      <c r="R4" s="1"/>
      <c r="S4" s="136"/>
      <c r="T4" s="1"/>
      <c r="U4" s="1"/>
      <c r="V4" s="1"/>
      <c r="W4" s="1"/>
      <c r="X4" s="1"/>
      <c r="Y4" s="1"/>
      <c r="Z4" s="47" t="s">
        <v>81</v>
      </c>
      <c r="AA4" s="47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x14ac:dyDescent="0.2">
      <c r="A5" s="1"/>
      <c r="B5" s="1"/>
      <c r="C5" s="288"/>
      <c r="D5" s="288"/>
      <c r="E5" s="1"/>
      <c r="F5" s="1"/>
      <c r="G5" s="136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6"/>
      <c r="T5" s="1"/>
      <c r="U5" s="1"/>
      <c r="V5" s="1"/>
      <c r="W5" s="1"/>
      <c r="X5" s="1"/>
      <c r="Y5" s="1"/>
      <c r="Z5" s="1"/>
      <c r="AA5" s="136"/>
      <c r="AB5" s="1"/>
      <c r="AC5" s="1"/>
      <c r="AD5" s="1"/>
      <c r="AE5" s="1"/>
    </row>
    <row r="6" spans="1:39" x14ac:dyDescent="0.2">
      <c r="A6" s="1"/>
      <c r="B6" s="1"/>
      <c r="C6" s="1"/>
      <c r="D6" s="1"/>
      <c r="E6" s="1"/>
      <c r="F6" s="1"/>
      <c r="G6" s="136"/>
      <c r="H6" s="288" t="s">
        <v>24</v>
      </c>
      <c r="I6" s="288"/>
      <c r="J6" s="288"/>
      <c r="K6" s="1"/>
      <c r="L6" s="1"/>
      <c r="M6" s="1"/>
      <c r="N6" s="289" t="s">
        <v>73</v>
      </c>
      <c r="O6" s="289"/>
      <c r="P6" s="289"/>
      <c r="Q6" s="289"/>
      <c r="R6" s="289"/>
      <c r="S6" s="289"/>
      <c r="T6" s="289"/>
      <c r="U6" s="289"/>
      <c r="V6" s="289"/>
      <c r="W6" s="289"/>
      <c r="X6" s="289"/>
      <c r="Y6" s="289"/>
      <c r="Z6" s="1"/>
      <c r="AA6" s="136"/>
      <c r="AB6" s="1" t="s">
        <v>158</v>
      </c>
      <c r="AC6" s="64"/>
      <c r="AD6" s="64"/>
      <c r="AE6" s="64"/>
    </row>
    <row r="7" spans="1:39" ht="13.5" thickBot="1" x14ac:dyDescent="0.25">
      <c r="A7" s="1"/>
      <c r="B7" s="1"/>
      <c r="C7" s="1"/>
      <c r="D7" s="1"/>
      <c r="E7" s="1"/>
      <c r="F7" s="1"/>
      <c r="G7" s="136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36"/>
      <c r="T7" s="1"/>
      <c r="U7" s="1"/>
      <c r="V7" s="1"/>
      <c r="W7" s="1"/>
      <c r="X7" s="1"/>
      <c r="Y7" s="1"/>
      <c r="Z7" s="1"/>
      <c r="AA7" s="136"/>
      <c r="AB7" s="1"/>
      <c r="AC7" s="1"/>
      <c r="AD7" s="1"/>
      <c r="AE7" s="1"/>
    </row>
    <row r="8" spans="1:39" ht="39.75" customHeight="1" thickBot="1" x14ac:dyDescent="0.25">
      <c r="A8" s="285" t="s">
        <v>2</v>
      </c>
      <c r="B8" s="285" t="s">
        <v>31</v>
      </c>
      <c r="C8" s="282" t="s">
        <v>3</v>
      </c>
      <c r="D8" s="283"/>
      <c r="E8" s="283"/>
      <c r="F8" s="283"/>
      <c r="G8" s="284"/>
      <c r="H8" s="282" t="s">
        <v>4</v>
      </c>
      <c r="I8" s="283"/>
      <c r="J8" s="284"/>
      <c r="K8" s="282" t="s">
        <v>18</v>
      </c>
      <c r="L8" s="283"/>
      <c r="M8" s="283"/>
      <c r="N8" s="283"/>
      <c r="O8" s="283"/>
      <c r="P8" s="283"/>
      <c r="Q8" s="283"/>
      <c r="R8" s="283"/>
      <c r="S8" s="283"/>
      <c r="T8" s="284"/>
      <c r="U8" s="282" t="s">
        <v>14</v>
      </c>
      <c r="V8" s="283"/>
      <c r="W8" s="283"/>
      <c r="X8" s="283"/>
      <c r="Y8" s="283"/>
      <c r="Z8" s="283"/>
      <c r="AA8" s="283"/>
      <c r="AB8" s="284"/>
      <c r="AC8" s="37" t="s">
        <v>16</v>
      </c>
    </row>
    <row r="9" spans="1:39" ht="87" customHeight="1" thickBot="1" x14ac:dyDescent="0.25">
      <c r="A9" s="286"/>
      <c r="B9" s="286"/>
      <c r="C9" s="3" t="s">
        <v>5</v>
      </c>
      <c r="D9" s="4" t="s">
        <v>6</v>
      </c>
      <c r="E9" s="4" t="s">
        <v>7</v>
      </c>
      <c r="F9" s="144" t="s">
        <v>8</v>
      </c>
      <c r="G9" s="138" t="s">
        <v>88</v>
      </c>
      <c r="H9" s="252" t="s">
        <v>6</v>
      </c>
      <c r="I9" s="170" t="s">
        <v>7</v>
      </c>
      <c r="J9" s="9" t="s">
        <v>8</v>
      </c>
      <c r="K9" s="93" t="s">
        <v>64</v>
      </c>
      <c r="L9" s="93" t="s">
        <v>65</v>
      </c>
      <c r="M9" s="183" t="s">
        <v>6</v>
      </c>
      <c r="N9" s="170"/>
      <c r="O9" s="171" t="s">
        <v>7</v>
      </c>
      <c r="P9" s="184" t="s">
        <v>8</v>
      </c>
      <c r="Q9" s="170"/>
      <c r="R9" s="171" t="s">
        <v>9</v>
      </c>
      <c r="S9" s="180" t="s">
        <v>88</v>
      </c>
      <c r="T9" s="181" t="s">
        <v>10</v>
      </c>
      <c r="U9" s="93" t="s">
        <v>64</v>
      </c>
      <c r="V9" s="93" t="s">
        <v>65</v>
      </c>
      <c r="W9" s="170" t="s">
        <v>6</v>
      </c>
      <c r="X9" s="171" t="s">
        <v>7</v>
      </c>
      <c r="Y9" s="171" t="s">
        <v>8</v>
      </c>
      <c r="Z9" s="171" t="s">
        <v>9</v>
      </c>
      <c r="AA9" s="180" t="s">
        <v>88</v>
      </c>
      <c r="AB9" s="181" t="s">
        <v>10</v>
      </c>
      <c r="AC9" s="38"/>
    </row>
    <row r="10" spans="1:39" x14ac:dyDescent="0.2">
      <c r="A10" s="295" t="s">
        <v>141</v>
      </c>
      <c r="B10" s="81" t="s">
        <v>32</v>
      </c>
      <c r="C10" s="11">
        <f>IF(SUM(D10,E10,F10,G10) &lt;&gt; 0,SUM(D10,E10,F10,G10),"")</f>
        <v>56</v>
      </c>
      <c r="D10" s="12">
        <f>IF(SUM(M10,W10,H10) &lt;&gt; 0,SUM(M10,W10,H10),"")</f>
        <v>38</v>
      </c>
      <c r="E10" s="12" t="str">
        <f>IF(SUM(O10,X10,I10) &lt;&gt; 0,SUM(O10,X10,I10),"")</f>
        <v/>
      </c>
      <c r="F10" s="12">
        <f>IF(SUM(P10,Y10,J10) &lt;&gt; 0,SUM(P10,Y10,J10),"")</f>
        <v>18</v>
      </c>
      <c r="G10" s="139" t="str">
        <f>IF(SUM(S10,AA10) &lt;&gt; 0,SUM(S10,AA10),"")</f>
        <v/>
      </c>
      <c r="H10" s="241">
        <v>2</v>
      </c>
      <c r="I10" s="269"/>
      <c r="J10" s="270"/>
      <c r="K10" s="192"/>
      <c r="L10" s="121">
        <v>1</v>
      </c>
      <c r="M10" s="84">
        <v>18</v>
      </c>
      <c r="N10" s="85"/>
      <c r="O10" s="85"/>
      <c r="P10" s="86">
        <v>9</v>
      </c>
      <c r="Q10" s="85"/>
      <c r="R10" s="230" t="s">
        <v>12</v>
      </c>
      <c r="S10" s="87"/>
      <c r="T10" s="88"/>
      <c r="U10" s="97"/>
      <c r="V10" s="172">
        <v>2</v>
      </c>
      <c r="W10" s="31">
        <v>18</v>
      </c>
      <c r="X10" s="32"/>
      <c r="Y10" s="32">
        <v>9</v>
      </c>
      <c r="Z10" s="87" t="s">
        <v>28</v>
      </c>
      <c r="AA10" s="87"/>
      <c r="AB10" s="88"/>
      <c r="AC10" s="207" t="s">
        <v>139</v>
      </c>
    </row>
    <row r="11" spans="1:39" x14ac:dyDescent="0.2">
      <c r="A11" s="296" t="s">
        <v>11</v>
      </c>
      <c r="B11" s="10" t="s">
        <v>54</v>
      </c>
      <c r="C11" s="11">
        <f>IF(SUM(D11,E11,F11,G11) &lt;&gt; 0,SUM(D11,E11,F11,G11),"")</f>
        <v>14</v>
      </c>
      <c r="D11" s="12" t="str">
        <f>IF(SUM(M11,W11,H11) &lt;&gt; 0,SUM(M11,W11,H11),"")</f>
        <v/>
      </c>
      <c r="E11" s="12" t="str">
        <f>IF(SUM(O11,X11,I11) &lt;&gt; 0,SUM(O11,X11,I11),"")</f>
        <v/>
      </c>
      <c r="F11" s="12">
        <f>IF(SUM(P11,Y11,J11) &lt;&gt; 0,SUM(P11,Y11,J11),"")</f>
        <v>14</v>
      </c>
      <c r="G11" s="139" t="str">
        <f>IF(SUM(S11,AA11) &lt;&gt; 0,SUM(S11,AA11),"")</f>
        <v/>
      </c>
      <c r="H11" s="242"/>
      <c r="I11" s="18"/>
      <c r="J11" s="19">
        <v>2</v>
      </c>
      <c r="K11" s="189"/>
      <c r="L11" s="186">
        <v>1</v>
      </c>
      <c r="M11" s="13"/>
      <c r="N11" s="14"/>
      <c r="O11" s="12"/>
      <c r="P11" s="15">
        <v>6</v>
      </c>
      <c r="Q11" s="14"/>
      <c r="R11" s="16" t="s">
        <v>12</v>
      </c>
      <c r="S11" s="94"/>
      <c r="T11" s="17"/>
      <c r="U11" s="98"/>
      <c r="V11" s="172">
        <v>2</v>
      </c>
      <c r="W11" s="156"/>
      <c r="X11" s="22"/>
      <c r="Y11" s="22">
        <v>6</v>
      </c>
      <c r="Z11" s="28" t="s">
        <v>12</v>
      </c>
      <c r="AA11" s="28"/>
      <c r="AB11" s="30"/>
      <c r="AC11" s="175" t="s">
        <v>23</v>
      </c>
    </row>
    <row r="12" spans="1:39" x14ac:dyDescent="0.2">
      <c r="A12" s="296" t="s">
        <v>122</v>
      </c>
      <c r="B12" s="10"/>
      <c r="C12" s="11">
        <f t="shared" ref="C12:C26" si="0">IF(SUM(D12,E12,F12,G12) &lt;&gt; 0,SUM(D12,E12,F12,G12),"")</f>
        <v>2</v>
      </c>
      <c r="D12" s="12">
        <f t="shared" ref="D12:D26" si="1">IF(SUM(M12,W12,H12) &lt;&gt; 0,SUM(M12,W12,H12),"")</f>
        <v>2</v>
      </c>
      <c r="E12" s="12" t="str">
        <f t="shared" ref="E12:E26" si="2">IF(SUM(O12,X12,I12) &lt;&gt; 0,SUM(O12,X12,I12),"")</f>
        <v/>
      </c>
      <c r="F12" s="12" t="str">
        <f t="shared" ref="F12:F26" si="3">IF(SUM(P12,Y12,J12) &lt;&gt; 0,SUM(P12,Y12,J12),"")</f>
        <v/>
      </c>
      <c r="G12" s="139" t="str">
        <f t="shared" ref="G12:G26" si="4">IF(SUM(S12,AA12) &lt;&gt; 0,SUM(S12,AA12),"")</f>
        <v/>
      </c>
      <c r="H12" s="242"/>
      <c r="I12" s="18"/>
      <c r="J12" s="19"/>
      <c r="K12" s="189"/>
      <c r="L12" s="186"/>
      <c r="M12" s="13"/>
      <c r="N12" s="14"/>
      <c r="O12" s="12"/>
      <c r="P12" s="15"/>
      <c r="Q12" s="14"/>
      <c r="R12" s="16"/>
      <c r="S12" s="94"/>
      <c r="T12" s="17"/>
      <c r="U12" s="98"/>
      <c r="V12" s="172"/>
      <c r="W12" s="156">
        <v>2</v>
      </c>
      <c r="X12" s="22"/>
      <c r="Y12" s="22"/>
      <c r="Z12" s="28"/>
      <c r="AA12" s="28"/>
      <c r="AB12" s="30"/>
      <c r="AC12" s="207" t="s">
        <v>139</v>
      </c>
    </row>
    <row r="13" spans="1:39" x14ac:dyDescent="0.2">
      <c r="A13" s="296" t="s">
        <v>99</v>
      </c>
      <c r="B13" s="10" t="s">
        <v>33</v>
      </c>
      <c r="C13" s="11">
        <f t="shared" si="0"/>
        <v>6</v>
      </c>
      <c r="D13" s="12">
        <f t="shared" si="1"/>
        <v>4</v>
      </c>
      <c r="E13" s="12" t="str">
        <f t="shared" si="2"/>
        <v/>
      </c>
      <c r="F13" s="12">
        <f t="shared" si="3"/>
        <v>2</v>
      </c>
      <c r="G13" s="139" t="str">
        <f t="shared" si="4"/>
        <v/>
      </c>
      <c r="H13" s="242"/>
      <c r="I13" s="18"/>
      <c r="J13" s="19"/>
      <c r="K13" s="189"/>
      <c r="L13" s="186"/>
      <c r="M13" s="13">
        <v>2</v>
      </c>
      <c r="N13" s="14" t="s">
        <v>34</v>
      </c>
      <c r="O13" s="12"/>
      <c r="P13" s="15"/>
      <c r="Q13" s="14"/>
      <c r="R13" s="16"/>
      <c r="S13" s="94"/>
      <c r="T13" s="17"/>
      <c r="U13" s="98"/>
      <c r="V13" s="172">
        <v>1</v>
      </c>
      <c r="W13" s="156">
        <v>2</v>
      </c>
      <c r="X13" s="22"/>
      <c r="Y13" s="22">
        <v>2</v>
      </c>
      <c r="Z13" s="28" t="s">
        <v>12</v>
      </c>
      <c r="AA13" s="28"/>
      <c r="AB13" s="30"/>
      <c r="AC13" s="175" t="s">
        <v>101</v>
      </c>
    </row>
    <row r="14" spans="1:39" x14ac:dyDescent="0.2">
      <c r="A14" s="296" t="s">
        <v>82</v>
      </c>
      <c r="B14" s="10" t="s">
        <v>33</v>
      </c>
      <c r="C14" s="11">
        <f t="shared" si="0"/>
        <v>6</v>
      </c>
      <c r="D14" s="12">
        <f t="shared" si="1"/>
        <v>4</v>
      </c>
      <c r="E14" s="12" t="str">
        <f t="shared" si="2"/>
        <v/>
      </c>
      <c r="F14" s="12">
        <f t="shared" si="3"/>
        <v>2</v>
      </c>
      <c r="G14" s="139" t="str">
        <f t="shared" si="4"/>
        <v/>
      </c>
      <c r="H14" s="242">
        <v>2</v>
      </c>
      <c r="I14" s="18"/>
      <c r="J14" s="19"/>
      <c r="K14" s="189"/>
      <c r="L14" s="186">
        <v>1</v>
      </c>
      <c r="M14" s="13">
        <v>2</v>
      </c>
      <c r="N14" s="14"/>
      <c r="O14" s="12"/>
      <c r="P14" s="15">
        <v>2</v>
      </c>
      <c r="Q14" s="14"/>
      <c r="R14" s="16" t="s">
        <v>12</v>
      </c>
      <c r="S14" s="94"/>
      <c r="T14" s="169"/>
      <c r="U14" s="122"/>
      <c r="V14" s="172"/>
      <c r="W14" s="156"/>
      <c r="X14" s="22"/>
      <c r="Y14" s="22"/>
      <c r="Z14" s="28"/>
      <c r="AA14" s="28"/>
      <c r="AB14" s="30"/>
      <c r="AC14" s="175" t="s">
        <v>46</v>
      </c>
    </row>
    <row r="15" spans="1:39" x14ac:dyDescent="0.2">
      <c r="A15" s="296" t="s">
        <v>66</v>
      </c>
      <c r="B15" s="21" t="s">
        <v>126</v>
      </c>
      <c r="C15" s="11">
        <f t="shared" si="0"/>
        <v>30</v>
      </c>
      <c r="D15" s="12">
        <f t="shared" si="1"/>
        <v>14</v>
      </c>
      <c r="E15" s="12" t="str">
        <f t="shared" si="2"/>
        <v/>
      </c>
      <c r="F15" s="12">
        <f t="shared" si="3"/>
        <v>12</v>
      </c>
      <c r="G15" s="139">
        <f t="shared" si="4"/>
        <v>4</v>
      </c>
      <c r="H15" s="242">
        <v>2</v>
      </c>
      <c r="I15" s="18"/>
      <c r="J15" s="19"/>
      <c r="K15" s="189"/>
      <c r="L15" s="187">
        <v>1.2</v>
      </c>
      <c r="M15" s="23">
        <v>6</v>
      </c>
      <c r="N15" s="24"/>
      <c r="O15" s="22"/>
      <c r="P15" s="25">
        <v>6</v>
      </c>
      <c r="Q15" s="24"/>
      <c r="R15" s="26"/>
      <c r="S15" s="145">
        <v>2</v>
      </c>
      <c r="T15" s="30" t="s">
        <v>13</v>
      </c>
      <c r="U15" s="100"/>
      <c r="V15" s="173">
        <v>3.4</v>
      </c>
      <c r="W15" s="156">
        <v>6</v>
      </c>
      <c r="X15" s="22"/>
      <c r="Y15" s="22">
        <v>6</v>
      </c>
      <c r="Z15" s="28"/>
      <c r="AA15" s="22">
        <v>2</v>
      </c>
      <c r="AB15" s="30" t="s">
        <v>13</v>
      </c>
      <c r="AC15" s="176" t="s">
        <v>57</v>
      </c>
    </row>
    <row r="16" spans="1:39" x14ac:dyDescent="0.2">
      <c r="A16" s="296" t="s">
        <v>36</v>
      </c>
      <c r="B16" s="21" t="s">
        <v>127</v>
      </c>
      <c r="C16" s="11">
        <f t="shared" si="0"/>
        <v>14</v>
      </c>
      <c r="D16" s="12">
        <f t="shared" si="1"/>
        <v>6</v>
      </c>
      <c r="E16" s="12">
        <f t="shared" si="2"/>
        <v>2</v>
      </c>
      <c r="F16" s="12">
        <f t="shared" si="3"/>
        <v>4</v>
      </c>
      <c r="G16" s="139">
        <f t="shared" si="4"/>
        <v>2</v>
      </c>
      <c r="H16" s="242"/>
      <c r="I16" s="18"/>
      <c r="J16" s="19"/>
      <c r="K16" s="189"/>
      <c r="L16" s="187"/>
      <c r="M16" s="23">
        <v>2</v>
      </c>
      <c r="N16" s="24" t="s">
        <v>34</v>
      </c>
      <c r="O16" s="22"/>
      <c r="P16" s="25"/>
      <c r="Q16" s="24"/>
      <c r="R16" s="16"/>
      <c r="S16" s="94"/>
      <c r="T16" s="30"/>
      <c r="U16" s="52">
        <v>1</v>
      </c>
      <c r="V16" s="173"/>
      <c r="W16" s="156">
        <v>4</v>
      </c>
      <c r="X16" s="22">
        <v>2</v>
      </c>
      <c r="Y16" s="22">
        <v>4</v>
      </c>
      <c r="Z16" s="26"/>
      <c r="AA16" s="182">
        <v>2</v>
      </c>
      <c r="AB16" s="30" t="s">
        <v>13</v>
      </c>
      <c r="AC16" s="176" t="s">
        <v>17</v>
      </c>
    </row>
    <row r="17" spans="1:31" x14ac:dyDescent="0.2">
      <c r="A17" s="296" t="s">
        <v>83</v>
      </c>
      <c r="B17" s="21" t="s">
        <v>54</v>
      </c>
      <c r="C17" s="11">
        <f t="shared" si="0"/>
        <v>12</v>
      </c>
      <c r="D17" s="12">
        <f t="shared" si="1"/>
        <v>6</v>
      </c>
      <c r="E17" s="12">
        <f t="shared" si="2"/>
        <v>2</v>
      </c>
      <c r="F17" s="12">
        <f t="shared" si="3"/>
        <v>2</v>
      </c>
      <c r="G17" s="139">
        <f t="shared" si="4"/>
        <v>2</v>
      </c>
      <c r="H17" s="242">
        <v>2</v>
      </c>
      <c r="I17" s="18"/>
      <c r="J17" s="19"/>
      <c r="K17" s="190"/>
      <c r="L17" s="187">
        <v>1</v>
      </c>
      <c r="M17" s="23">
        <v>2</v>
      </c>
      <c r="N17" s="24"/>
      <c r="O17" s="22"/>
      <c r="P17" s="25">
        <v>2</v>
      </c>
      <c r="Q17" s="24"/>
      <c r="R17" s="26" t="s">
        <v>12</v>
      </c>
      <c r="S17" s="145"/>
      <c r="T17" s="30"/>
      <c r="U17" s="100"/>
      <c r="V17" s="173">
        <v>2</v>
      </c>
      <c r="W17" s="156">
        <v>2</v>
      </c>
      <c r="X17" s="22">
        <v>2</v>
      </c>
      <c r="Y17" s="22"/>
      <c r="Z17" s="26"/>
      <c r="AA17" s="182">
        <v>2</v>
      </c>
      <c r="AB17" s="30" t="s">
        <v>13</v>
      </c>
      <c r="AC17" s="177" t="s">
        <v>29</v>
      </c>
    </row>
    <row r="18" spans="1:31" x14ac:dyDescent="0.2">
      <c r="A18" s="296" t="s">
        <v>84</v>
      </c>
      <c r="B18" s="21" t="s">
        <v>35</v>
      </c>
      <c r="C18" s="11">
        <f t="shared" si="0"/>
        <v>12</v>
      </c>
      <c r="D18" s="12">
        <f t="shared" si="1"/>
        <v>6</v>
      </c>
      <c r="E18" s="12">
        <f t="shared" si="2"/>
        <v>4</v>
      </c>
      <c r="F18" s="12" t="str">
        <f t="shared" si="3"/>
        <v/>
      </c>
      <c r="G18" s="139">
        <f t="shared" si="4"/>
        <v>2</v>
      </c>
      <c r="H18" s="242">
        <v>2</v>
      </c>
      <c r="I18" s="18"/>
      <c r="J18" s="19"/>
      <c r="K18" s="190"/>
      <c r="L18" s="187">
        <v>1.2</v>
      </c>
      <c r="M18" s="23">
        <v>4</v>
      </c>
      <c r="N18" s="24"/>
      <c r="O18" s="22">
        <v>4</v>
      </c>
      <c r="P18" s="25"/>
      <c r="Q18" s="24"/>
      <c r="R18" s="26"/>
      <c r="S18" s="145">
        <v>2</v>
      </c>
      <c r="T18" s="30" t="s">
        <v>13</v>
      </c>
      <c r="U18" s="100"/>
      <c r="V18" s="173"/>
      <c r="W18" s="156"/>
      <c r="X18" s="22"/>
      <c r="Y18" s="22"/>
      <c r="Z18" s="28"/>
      <c r="AA18" s="28"/>
      <c r="AB18" s="30"/>
      <c r="AC18" s="177" t="s">
        <v>27</v>
      </c>
    </row>
    <row r="19" spans="1:31" s="36" customFormat="1" x14ac:dyDescent="0.2">
      <c r="A19" s="296" t="s">
        <v>37</v>
      </c>
      <c r="B19" s="21" t="s">
        <v>39</v>
      </c>
      <c r="C19" s="11">
        <f t="shared" si="0"/>
        <v>8</v>
      </c>
      <c r="D19" s="12">
        <f t="shared" si="1"/>
        <v>4</v>
      </c>
      <c r="E19" s="12">
        <f t="shared" si="2"/>
        <v>4</v>
      </c>
      <c r="F19" s="12" t="str">
        <f t="shared" si="3"/>
        <v/>
      </c>
      <c r="G19" s="139" t="str">
        <f t="shared" si="4"/>
        <v/>
      </c>
      <c r="H19" s="242"/>
      <c r="I19" s="18"/>
      <c r="J19" s="19"/>
      <c r="K19" s="189"/>
      <c r="L19" s="187"/>
      <c r="M19" s="23">
        <v>2</v>
      </c>
      <c r="N19" s="24" t="s">
        <v>34</v>
      </c>
      <c r="O19" s="22"/>
      <c r="P19" s="25"/>
      <c r="Q19" s="24"/>
      <c r="R19" s="26"/>
      <c r="S19" s="43"/>
      <c r="T19" s="27"/>
      <c r="U19" s="99"/>
      <c r="V19" s="173">
        <v>1</v>
      </c>
      <c r="W19" s="156">
        <v>2</v>
      </c>
      <c r="X19" s="22">
        <v>4</v>
      </c>
      <c r="Y19" s="22"/>
      <c r="Z19" s="35" t="s">
        <v>28</v>
      </c>
      <c r="AA19" s="22"/>
      <c r="AB19" s="30"/>
      <c r="AC19" s="176" t="s">
        <v>67</v>
      </c>
    </row>
    <row r="20" spans="1:31" s="36" customFormat="1" ht="25.5" x14ac:dyDescent="0.2">
      <c r="A20" s="296" t="s">
        <v>151</v>
      </c>
      <c r="B20" s="123"/>
      <c r="C20" s="11">
        <f t="shared" si="0"/>
        <v>2</v>
      </c>
      <c r="D20" s="12">
        <f t="shared" si="1"/>
        <v>2</v>
      </c>
      <c r="E20" s="12" t="str">
        <f t="shared" si="2"/>
        <v/>
      </c>
      <c r="F20" s="12" t="str">
        <f t="shared" si="3"/>
        <v/>
      </c>
      <c r="G20" s="139" t="str">
        <f t="shared" si="4"/>
        <v/>
      </c>
      <c r="H20" s="242"/>
      <c r="I20" s="18"/>
      <c r="J20" s="19"/>
      <c r="K20" s="189"/>
      <c r="L20" s="188"/>
      <c r="M20" s="126"/>
      <c r="N20" s="127"/>
      <c r="O20" s="128"/>
      <c r="P20" s="129"/>
      <c r="Q20" s="127"/>
      <c r="R20" s="130"/>
      <c r="S20" s="131"/>
      <c r="T20" s="185"/>
      <c r="U20" s="132"/>
      <c r="V20" s="174"/>
      <c r="W20" s="156">
        <v>2</v>
      </c>
      <c r="X20" s="22"/>
      <c r="Y20" s="22"/>
      <c r="Z20" s="35"/>
      <c r="AA20" s="22"/>
      <c r="AB20" s="30"/>
      <c r="AC20" s="178" t="s">
        <v>40</v>
      </c>
    </row>
    <row r="21" spans="1:31" s="36" customFormat="1" x14ac:dyDescent="0.2">
      <c r="A21" s="296" t="s">
        <v>100</v>
      </c>
      <c r="B21" s="123"/>
      <c r="C21" s="11">
        <f t="shared" si="0"/>
        <v>2</v>
      </c>
      <c r="D21" s="12">
        <f t="shared" si="1"/>
        <v>2</v>
      </c>
      <c r="E21" s="12" t="str">
        <f t="shared" si="2"/>
        <v/>
      </c>
      <c r="F21" s="12" t="str">
        <f t="shared" si="3"/>
        <v/>
      </c>
      <c r="G21" s="139" t="str">
        <f t="shared" si="4"/>
        <v/>
      </c>
      <c r="H21" s="242"/>
      <c r="I21" s="18"/>
      <c r="J21" s="19"/>
      <c r="K21" s="189"/>
      <c r="L21" s="188"/>
      <c r="M21" s="126"/>
      <c r="N21" s="127"/>
      <c r="O21" s="128"/>
      <c r="P21" s="129"/>
      <c r="Q21" s="127"/>
      <c r="R21" s="130"/>
      <c r="S21" s="131"/>
      <c r="T21" s="185"/>
      <c r="U21" s="132"/>
      <c r="V21" s="174"/>
      <c r="W21" s="156">
        <v>2</v>
      </c>
      <c r="X21" s="22"/>
      <c r="Y21" s="22"/>
      <c r="Z21" s="35"/>
      <c r="AA21" s="22"/>
      <c r="AB21" s="30"/>
      <c r="AC21" s="178" t="s">
        <v>15</v>
      </c>
    </row>
    <row r="22" spans="1:31" s="36" customFormat="1" x14ac:dyDescent="0.2">
      <c r="A22" s="296" t="s">
        <v>142</v>
      </c>
      <c r="B22" s="123"/>
      <c r="C22" s="11">
        <f t="shared" si="0"/>
        <v>2</v>
      </c>
      <c r="D22" s="12">
        <f t="shared" si="1"/>
        <v>2</v>
      </c>
      <c r="E22" s="12" t="str">
        <f t="shared" si="2"/>
        <v/>
      </c>
      <c r="F22" s="12" t="str">
        <f t="shared" si="3"/>
        <v/>
      </c>
      <c r="G22" s="139" t="str">
        <f t="shared" si="4"/>
        <v/>
      </c>
      <c r="H22" s="243"/>
      <c r="I22" s="18"/>
      <c r="J22" s="19"/>
      <c r="K22" s="189"/>
      <c r="L22" s="188"/>
      <c r="M22" s="126"/>
      <c r="N22" s="127"/>
      <c r="O22" s="128"/>
      <c r="P22" s="129"/>
      <c r="Q22" s="127"/>
      <c r="R22" s="130"/>
      <c r="S22" s="131"/>
      <c r="T22" s="185"/>
      <c r="U22" s="132"/>
      <c r="V22" s="174"/>
      <c r="W22" s="156">
        <v>2</v>
      </c>
      <c r="X22" s="22"/>
      <c r="Y22" s="22"/>
      <c r="Z22" s="35"/>
      <c r="AA22" s="22"/>
      <c r="AB22" s="30"/>
      <c r="AC22" s="42" t="s">
        <v>91</v>
      </c>
    </row>
    <row r="23" spans="1:31" s="36" customFormat="1" x14ac:dyDescent="0.2">
      <c r="A23" s="297" t="s">
        <v>140</v>
      </c>
      <c r="B23" s="21"/>
      <c r="C23" s="11">
        <f t="shared" si="0"/>
        <v>2</v>
      </c>
      <c r="D23" s="12">
        <f t="shared" si="1"/>
        <v>2</v>
      </c>
      <c r="E23" s="12" t="str">
        <f t="shared" si="2"/>
        <v/>
      </c>
      <c r="F23" s="12" t="str">
        <f t="shared" si="3"/>
        <v/>
      </c>
      <c r="G23" s="139" t="str">
        <f t="shared" si="4"/>
        <v/>
      </c>
      <c r="H23" s="243"/>
      <c r="I23" s="33"/>
      <c r="J23" s="34"/>
      <c r="K23" s="220"/>
      <c r="L23" s="187"/>
      <c r="M23" s="23"/>
      <c r="N23" s="24"/>
      <c r="O23" s="22"/>
      <c r="P23" s="25"/>
      <c r="Q23" s="24"/>
      <c r="R23" s="26"/>
      <c r="S23" s="43"/>
      <c r="T23" s="27"/>
      <c r="U23" s="99"/>
      <c r="V23" s="173"/>
      <c r="W23" s="156">
        <v>2</v>
      </c>
      <c r="X23" s="22"/>
      <c r="Y23" s="22"/>
      <c r="Z23" s="35"/>
      <c r="AA23" s="22"/>
      <c r="AB23" s="30"/>
      <c r="AC23" s="42" t="s">
        <v>15</v>
      </c>
    </row>
    <row r="24" spans="1:31" s="36" customFormat="1" x14ac:dyDescent="0.2">
      <c r="A24" s="296" t="s">
        <v>70</v>
      </c>
      <c r="B24" s="21" t="s">
        <v>39</v>
      </c>
      <c r="C24" s="11">
        <f t="shared" si="0"/>
        <v>6</v>
      </c>
      <c r="D24" s="12">
        <f t="shared" si="1"/>
        <v>4</v>
      </c>
      <c r="E24" s="12" t="str">
        <f t="shared" si="2"/>
        <v/>
      </c>
      <c r="F24" s="12">
        <f t="shared" si="3"/>
        <v>2</v>
      </c>
      <c r="G24" s="139" t="str">
        <f t="shared" si="4"/>
        <v/>
      </c>
      <c r="H24" s="267"/>
      <c r="I24" s="18"/>
      <c r="J24" s="19"/>
      <c r="K24" s="189"/>
      <c r="L24" s="208"/>
      <c r="M24" s="209">
        <v>2</v>
      </c>
      <c r="N24" s="210" t="s">
        <v>34</v>
      </c>
      <c r="O24" s="211"/>
      <c r="P24" s="212"/>
      <c r="Q24" s="210"/>
      <c r="R24" s="213"/>
      <c r="S24" s="214"/>
      <c r="T24" s="215"/>
      <c r="U24" s="216"/>
      <c r="V24" s="217">
        <v>1</v>
      </c>
      <c r="W24" s="11">
        <v>2</v>
      </c>
      <c r="X24" s="12"/>
      <c r="Y24" s="12">
        <v>2</v>
      </c>
      <c r="Z24" s="204" t="s">
        <v>12</v>
      </c>
      <c r="AA24" s="218"/>
      <c r="AB24" s="17"/>
      <c r="AC24" s="219" t="s">
        <v>15</v>
      </c>
    </row>
    <row r="25" spans="1:31" ht="14.25" customHeight="1" x14ac:dyDescent="0.2">
      <c r="A25" s="296" t="s">
        <v>138</v>
      </c>
      <c r="B25" s="193" t="s">
        <v>33</v>
      </c>
      <c r="C25" s="11">
        <f t="shared" si="0"/>
        <v>8</v>
      </c>
      <c r="D25" s="12">
        <f t="shared" si="1"/>
        <v>4</v>
      </c>
      <c r="E25" s="12" t="str">
        <f t="shared" si="2"/>
        <v/>
      </c>
      <c r="F25" s="12">
        <f t="shared" si="3"/>
        <v>4</v>
      </c>
      <c r="G25" s="139" t="str">
        <f t="shared" si="4"/>
        <v/>
      </c>
      <c r="H25" s="268"/>
      <c r="I25" s="18"/>
      <c r="J25" s="19"/>
      <c r="K25" s="197"/>
      <c r="L25" s="198"/>
      <c r="M25" s="194">
        <v>2</v>
      </c>
      <c r="N25" s="199" t="s">
        <v>34</v>
      </c>
      <c r="O25" s="195"/>
      <c r="P25" s="196"/>
      <c r="Q25" s="199"/>
      <c r="R25" s="200"/>
      <c r="S25" s="201"/>
      <c r="T25" s="202"/>
      <c r="U25" s="203"/>
      <c r="V25" s="198"/>
      <c r="W25" s="199">
        <v>2</v>
      </c>
      <c r="X25" s="195"/>
      <c r="Y25" s="195">
        <v>4</v>
      </c>
      <c r="Z25" s="204" t="s">
        <v>12</v>
      </c>
      <c r="AA25" s="205"/>
      <c r="AB25" s="206"/>
      <c r="AC25" s="207" t="s">
        <v>139</v>
      </c>
    </row>
    <row r="26" spans="1:31" ht="15" customHeight="1" thickBot="1" x14ac:dyDescent="0.25">
      <c r="A26" s="298" t="s">
        <v>165</v>
      </c>
      <c r="B26" s="108" t="s">
        <v>39</v>
      </c>
      <c r="C26" s="53" t="str">
        <f t="shared" si="0"/>
        <v/>
      </c>
      <c r="D26" s="54" t="str">
        <f t="shared" si="1"/>
        <v/>
      </c>
      <c r="E26" s="54" t="str">
        <f t="shared" si="2"/>
        <v/>
      </c>
      <c r="F26" s="54" t="str">
        <f t="shared" si="3"/>
        <v/>
      </c>
      <c r="G26" s="165" t="str">
        <f t="shared" si="4"/>
        <v/>
      </c>
      <c r="H26" s="246"/>
      <c r="I26" s="55"/>
      <c r="J26" s="56"/>
      <c r="K26" s="191"/>
      <c r="L26" s="58"/>
      <c r="M26" s="57"/>
      <c r="N26" s="58"/>
      <c r="O26" s="54"/>
      <c r="P26" s="59"/>
      <c r="Q26" s="58"/>
      <c r="R26" s="60"/>
      <c r="S26" s="141"/>
      <c r="T26" s="61"/>
      <c r="U26" s="101"/>
      <c r="V26" s="57"/>
      <c r="W26" s="53"/>
      <c r="X26" s="54"/>
      <c r="Y26" s="54"/>
      <c r="Z26" s="63" t="s">
        <v>28</v>
      </c>
      <c r="AA26" s="63"/>
      <c r="AB26" s="61"/>
      <c r="AC26" s="179" t="s">
        <v>15</v>
      </c>
      <c r="AD26" s="1"/>
      <c r="AE26" s="1"/>
    </row>
    <row r="27" spans="1:31" x14ac:dyDescent="0.2">
      <c r="A27" s="225"/>
      <c r="B27" s="226"/>
      <c r="C27" s="140"/>
      <c r="D27" s="140"/>
      <c r="E27" s="140"/>
      <c r="F27" s="140"/>
      <c r="G27" s="140"/>
      <c r="H27" s="124"/>
      <c r="I27" s="124"/>
      <c r="J27" s="124"/>
      <c r="K27" s="124"/>
      <c r="L27" s="140"/>
      <c r="M27" s="140"/>
      <c r="N27" s="140"/>
      <c r="O27" s="140"/>
      <c r="P27" s="140"/>
      <c r="Q27" s="140"/>
      <c r="R27" s="227"/>
      <c r="S27" s="227"/>
      <c r="T27" s="228"/>
      <c r="U27" s="228"/>
      <c r="V27" s="140"/>
      <c r="W27" s="140"/>
      <c r="X27" s="140"/>
      <c r="Y27" s="140"/>
      <c r="Z27" s="228"/>
      <c r="AA27" s="228"/>
      <c r="AB27" s="228"/>
      <c r="AC27" s="222"/>
      <c r="AD27" s="221"/>
      <c r="AE27" s="221"/>
    </row>
    <row r="28" spans="1:31" x14ac:dyDescent="0.2">
      <c r="A28" s="50" t="s">
        <v>22</v>
      </c>
      <c r="B28" s="46"/>
      <c r="C28" s="46"/>
      <c r="D28" s="46"/>
      <c r="E28" s="49" t="s">
        <v>74</v>
      </c>
      <c r="F28" s="49"/>
      <c r="G28" s="49"/>
      <c r="H28" s="46"/>
      <c r="I28" s="46"/>
      <c r="J28" s="46"/>
      <c r="K28" s="46"/>
      <c r="L28" s="46"/>
      <c r="M28" s="46"/>
      <c r="N28" s="46"/>
      <c r="O28" s="46"/>
      <c r="P28" s="46"/>
      <c r="Q28" s="50" t="s">
        <v>75</v>
      </c>
      <c r="R28" s="50"/>
      <c r="S28" s="50"/>
      <c r="T28" s="50"/>
      <c r="U28" s="50"/>
      <c r="V28" s="50"/>
      <c r="W28" s="46"/>
      <c r="X28" s="46"/>
      <c r="Y28" s="46" t="s">
        <v>76</v>
      </c>
      <c r="Z28" s="46"/>
      <c r="AA28" s="135"/>
      <c r="AB28" s="46"/>
    </row>
  </sheetData>
  <mergeCells count="11">
    <mergeCell ref="W1:Z1"/>
    <mergeCell ref="B4:D4"/>
    <mergeCell ref="C5:D5"/>
    <mergeCell ref="H6:J6"/>
    <mergeCell ref="N6:Y6"/>
    <mergeCell ref="U8:AB8"/>
    <mergeCell ref="A8:A9"/>
    <mergeCell ref="B8:B9"/>
    <mergeCell ref="H8:J8"/>
    <mergeCell ref="K8:T8"/>
    <mergeCell ref="C8:G8"/>
  </mergeCells>
  <phoneticPr fontId="0" type="noConversion"/>
  <pageMargins left="0.25" right="0.25" top="0.75" bottom="0.75" header="0.3" footer="0.3"/>
  <pageSetup paperSize="9" scale="92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7"/>
  <sheetViews>
    <sheetView view="pageBreakPreview" zoomScaleNormal="130" zoomScaleSheetLayoutView="100" workbookViewId="0">
      <selection activeCell="H8" sqref="H8:H9"/>
    </sheetView>
  </sheetViews>
  <sheetFormatPr defaultRowHeight="12.75" x14ac:dyDescent="0.2"/>
  <cols>
    <col min="2" max="2" width="5.140625" customWidth="1"/>
    <col min="3" max="3" width="34.7109375" customWidth="1"/>
    <col min="4" max="6" width="3.85546875" customWidth="1"/>
    <col min="7" max="7" width="10.85546875" customWidth="1"/>
    <col min="8" max="8" width="45.5703125" customWidth="1"/>
    <col min="9" max="9" width="3.7109375" customWidth="1"/>
    <col min="10" max="10" width="10.28515625" bestFit="1" customWidth="1"/>
  </cols>
  <sheetData>
    <row r="1" spans="2:17" s="48" customFormat="1" x14ac:dyDescent="0.2">
      <c r="C1" s="271"/>
      <c r="D1" s="271"/>
      <c r="E1" s="271"/>
      <c r="F1" s="47"/>
      <c r="G1" s="271"/>
    </row>
    <row r="2" spans="2:17" s="48" customFormat="1" x14ac:dyDescent="0.2">
      <c r="C2" s="271"/>
      <c r="D2" s="271"/>
      <c r="E2" s="271"/>
      <c r="F2" s="49"/>
      <c r="G2" s="49"/>
    </row>
    <row r="3" spans="2:17" s="48" customFormat="1" x14ac:dyDescent="0.2">
      <c r="B3" s="290" t="s">
        <v>173</v>
      </c>
      <c r="C3" s="290"/>
      <c r="D3" s="290"/>
      <c r="E3" s="290"/>
      <c r="F3" s="290"/>
      <c r="G3" s="290"/>
      <c r="H3" s="290"/>
    </row>
    <row r="4" spans="2:17" x14ac:dyDescent="0.2">
      <c r="B4" s="293" t="s">
        <v>171</v>
      </c>
      <c r="C4" s="293"/>
      <c r="D4" s="293"/>
      <c r="E4" s="293"/>
      <c r="F4" s="293"/>
      <c r="G4" s="293"/>
      <c r="H4" s="293"/>
      <c r="I4" s="272"/>
      <c r="J4" s="272"/>
      <c r="K4" s="272"/>
      <c r="L4" s="272"/>
      <c r="M4" s="272"/>
      <c r="N4" s="272"/>
      <c r="O4" s="272"/>
      <c r="P4" s="272"/>
      <c r="Q4" s="272"/>
    </row>
    <row r="5" spans="2:17" x14ac:dyDescent="0.2">
      <c r="B5" s="294" t="s">
        <v>172</v>
      </c>
      <c r="C5" s="294"/>
      <c r="D5" s="294"/>
      <c r="E5" s="294"/>
      <c r="F5" s="294"/>
      <c r="G5" s="294"/>
      <c r="H5" s="294"/>
      <c r="I5" s="272"/>
    </row>
    <row r="6" spans="2:17" x14ac:dyDescent="0.2">
      <c r="C6" s="272"/>
      <c r="D6" s="75"/>
      <c r="E6" s="75"/>
      <c r="F6" s="75"/>
      <c r="G6" s="64"/>
      <c r="H6" s="64"/>
      <c r="I6" s="64"/>
    </row>
    <row r="7" spans="2:17" x14ac:dyDescent="0.2">
      <c r="C7" s="272" t="s">
        <v>168</v>
      </c>
      <c r="D7" s="272"/>
      <c r="E7" s="272"/>
      <c r="F7" s="272"/>
      <c r="G7" s="272"/>
      <c r="H7" s="272" t="s">
        <v>169</v>
      </c>
      <c r="I7" s="272"/>
    </row>
    <row r="8" spans="2:17" ht="39.75" customHeight="1" x14ac:dyDescent="0.2">
      <c r="B8" s="292" t="s">
        <v>167</v>
      </c>
      <c r="C8" s="291" t="s">
        <v>2</v>
      </c>
      <c r="D8" s="291" t="s">
        <v>4</v>
      </c>
      <c r="E8" s="291"/>
      <c r="F8" s="291"/>
      <c r="G8" s="291" t="s">
        <v>16</v>
      </c>
      <c r="H8" s="292" t="s">
        <v>166</v>
      </c>
    </row>
    <row r="9" spans="2:17" ht="87" customHeight="1" x14ac:dyDescent="0.2">
      <c r="B9" s="292"/>
      <c r="C9" s="291"/>
      <c r="D9" s="275" t="s">
        <v>6</v>
      </c>
      <c r="E9" s="275" t="s">
        <v>7</v>
      </c>
      <c r="F9" s="275" t="s">
        <v>8</v>
      </c>
      <c r="G9" s="291"/>
      <c r="H9" s="292"/>
    </row>
    <row r="10" spans="2:17" x14ac:dyDescent="0.2">
      <c r="B10" s="276">
        <v>1</v>
      </c>
      <c r="C10" s="277" t="s">
        <v>141</v>
      </c>
      <c r="D10" s="234">
        <v>2</v>
      </c>
      <c r="E10" s="278"/>
      <c r="F10" s="278"/>
      <c r="G10" s="279" t="s">
        <v>139</v>
      </c>
      <c r="H10" s="276"/>
    </row>
    <row r="11" spans="2:17" x14ac:dyDescent="0.2">
      <c r="B11" s="276">
        <v>2</v>
      </c>
      <c r="C11" s="277" t="s">
        <v>11</v>
      </c>
      <c r="D11" s="234"/>
      <c r="E11" s="234"/>
      <c r="F11" s="234">
        <v>2</v>
      </c>
      <c r="G11" s="280" t="s">
        <v>23</v>
      </c>
      <c r="H11" s="276"/>
    </row>
    <row r="12" spans="2:17" x14ac:dyDescent="0.2">
      <c r="B12" s="276">
        <v>3</v>
      </c>
      <c r="C12" s="277" t="s">
        <v>82</v>
      </c>
      <c r="D12" s="234">
        <v>2</v>
      </c>
      <c r="E12" s="234"/>
      <c r="F12" s="234"/>
      <c r="G12" s="280" t="s">
        <v>46</v>
      </c>
      <c r="H12" s="276"/>
    </row>
    <row r="13" spans="2:17" x14ac:dyDescent="0.2">
      <c r="B13" s="276">
        <v>4</v>
      </c>
      <c r="C13" s="277" t="s">
        <v>66</v>
      </c>
      <c r="D13" s="234">
        <v>2</v>
      </c>
      <c r="E13" s="234"/>
      <c r="F13" s="234"/>
      <c r="G13" s="280" t="s">
        <v>57</v>
      </c>
      <c r="H13" s="276"/>
    </row>
    <row r="14" spans="2:17" x14ac:dyDescent="0.2">
      <c r="B14" s="276">
        <v>5</v>
      </c>
      <c r="C14" s="277" t="s">
        <v>83</v>
      </c>
      <c r="D14" s="234">
        <v>2</v>
      </c>
      <c r="E14" s="234"/>
      <c r="F14" s="234"/>
      <c r="G14" s="281" t="s">
        <v>29</v>
      </c>
      <c r="H14" s="276"/>
    </row>
    <row r="15" spans="2:17" x14ac:dyDescent="0.2">
      <c r="B15" s="276">
        <v>6</v>
      </c>
      <c r="C15" s="277" t="s">
        <v>84</v>
      </c>
      <c r="D15" s="234">
        <v>2</v>
      </c>
      <c r="E15" s="234"/>
      <c r="F15" s="234"/>
      <c r="G15" s="281" t="s">
        <v>27</v>
      </c>
      <c r="H15" s="276"/>
    </row>
    <row r="16" spans="2:17" x14ac:dyDescent="0.2">
      <c r="C16" s="225"/>
      <c r="D16" s="124"/>
      <c r="E16" s="124"/>
      <c r="F16" s="124"/>
      <c r="G16" s="273"/>
      <c r="H16" s="272"/>
      <c r="I16" s="272"/>
    </row>
    <row r="17" spans="3:6" x14ac:dyDescent="0.2">
      <c r="C17" s="274" t="s">
        <v>170</v>
      </c>
      <c r="D17" s="271"/>
      <c r="E17" s="271"/>
      <c r="F17" s="271"/>
    </row>
  </sheetData>
  <mergeCells count="8">
    <mergeCell ref="B3:H3"/>
    <mergeCell ref="G8:G9"/>
    <mergeCell ref="H8:H9"/>
    <mergeCell ref="B8:B9"/>
    <mergeCell ref="B4:H4"/>
    <mergeCell ref="B5:H5"/>
    <mergeCell ref="C8:C9"/>
    <mergeCell ref="D8:F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12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50"/>
    <pageSetUpPr fitToPage="1"/>
  </sheetPr>
  <dimension ref="A1:AK31"/>
  <sheetViews>
    <sheetView topLeftCell="A9" zoomScale="140" zoomScaleNormal="140" workbookViewId="0">
      <selection activeCell="A10" sqref="A10:A29"/>
    </sheetView>
  </sheetViews>
  <sheetFormatPr defaultRowHeight="12.75" x14ac:dyDescent="0.2"/>
  <cols>
    <col min="1" max="1" width="40.7109375" customWidth="1"/>
    <col min="2" max="2" width="8.7109375" customWidth="1"/>
    <col min="3" max="3" width="6" customWidth="1"/>
    <col min="4" max="4" width="4" customWidth="1"/>
    <col min="5" max="5" width="3.7109375" customWidth="1"/>
    <col min="6" max="7" width="3.28515625" customWidth="1"/>
    <col min="8" max="10" width="3.85546875" customWidth="1"/>
    <col min="11" max="11" width="3.28515625" customWidth="1"/>
    <col min="12" max="12" width="3.85546875" customWidth="1"/>
    <col min="13" max="13" width="3.28515625" bestFit="1" customWidth="1"/>
    <col min="14" max="14" width="1.85546875" bestFit="1" customWidth="1"/>
    <col min="15" max="15" width="3.28515625" bestFit="1" customWidth="1"/>
    <col min="16" max="16" width="3.42578125" customWidth="1"/>
    <col min="17" max="17" width="1.85546875" bestFit="1" customWidth="1"/>
    <col min="18" max="19" width="6.140625" customWidth="1"/>
    <col min="20" max="20" width="3.85546875" bestFit="1" customWidth="1"/>
    <col min="21" max="22" width="4.140625" customWidth="1"/>
    <col min="23" max="24" width="3.28515625" bestFit="1" customWidth="1"/>
    <col min="25" max="25" width="3.140625" bestFit="1" customWidth="1"/>
    <col min="26" max="27" width="6.140625" customWidth="1"/>
    <col min="28" max="28" width="3.85546875" bestFit="1" customWidth="1"/>
    <col min="29" max="29" width="10.28515625" bestFit="1" customWidth="1"/>
    <col min="30" max="30" width="3.5703125" customWidth="1"/>
    <col min="31" max="31" width="3.7109375" customWidth="1"/>
  </cols>
  <sheetData>
    <row r="1" spans="1:37" s="48" customFormat="1" x14ac:dyDescent="0.2">
      <c r="A1" s="46"/>
      <c r="B1" s="46"/>
      <c r="C1" s="46"/>
      <c r="D1" s="47"/>
      <c r="E1" s="47"/>
      <c r="F1" s="47"/>
      <c r="G1" s="47"/>
      <c r="H1" s="46" t="s">
        <v>19</v>
      </c>
      <c r="I1" s="46"/>
      <c r="J1" s="47"/>
      <c r="K1" s="47"/>
      <c r="L1" s="47"/>
      <c r="M1" s="47"/>
      <c r="N1" s="47"/>
      <c r="O1" s="47"/>
      <c r="P1" s="47"/>
      <c r="Q1" s="47"/>
      <c r="R1" s="46"/>
      <c r="S1" s="135"/>
      <c r="T1" s="46"/>
      <c r="U1" s="46"/>
      <c r="V1" s="46"/>
      <c r="W1" s="287" t="s">
        <v>0</v>
      </c>
      <c r="X1" s="287"/>
      <c r="Y1" s="287"/>
      <c r="Z1" s="287"/>
      <c r="AA1" s="135"/>
      <c r="AB1" s="46"/>
      <c r="AC1" s="46"/>
    </row>
    <row r="2" spans="1:37" s="48" customFormat="1" x14ac:dyDescent="0.2">
      <c r="A2" s="46"/>
      <c r="B2" s="49"/>
      <c r="C2" s="49"/>
      <c r="D2" s="49"/>
      <c r="E2" s="49"/>
      <c r="F2" s="49"/>
      <c r="G2" s="49"/>
      <c r="H2" s="46" t="s">
        <v>20</v>
      </c>
      <c r="I2" s="46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6"/>
      <c r="X2" s="49"/>
      <c r="Y2" s="46" t="s">
        <v>21</v>
      </c>
      <c r="Z2" s="49"/>
      <c r="AA2" s="49"/>
      <c r="AB2" s="49"/>
      <c r="AC2" s="49"/>
    </row>
    <row r="3" spans="1:37" s="48" customFormat="1" x14ac:dyDescent="0.2">
      <c r="A3" s="46"/>
      <c r="B3" s="46"/>
      <c r="C3" s="46"/>
      <c r="D3" s="46"/>
      <c r="E3" s="46"/>
      <c r="F3" s="49" t="s">
        <v>1</v>
      </c>
      <c r="G3" s="49"/>
      <c r="H3" s="49"/>
      <c r="I3" s="49"/>
      <c r="J3" s="49"/>
      <c r="K3" s="49"/>
      <c r="L3" s="46"/>
      <c r="M3" s="46"/>
      <c r="N3" s="46"/>
      <c r="O3" s="46"/>
      <c r="P3" s="46"/>
      <c r="Q3" s="46"/>
      <c r="R3" s="46"/>
      <c r="S3" s="135"/>
      <c r="T3" s="46"/>
      <c r="U3" s="46"/>
      <c r="V3" s="46"/>
      <c r="W3" s="46"/>
      <c r="X3" s="46"/>
      <c r="Y3" s="46"/>
      <c r="Z3" s="46"/>
      <c r="AA3" s="135"/>
      <c r="AB3" s="46"/>
      <c r="AC3" s="49"/>
    </row>
    <row r="4" spans="1:37" x14ac:dyDescent="0.2">
      <c r="A4" s="1"/>
      <c r="B4" s="288" t="s">
        <v>26</v>
      </c>
      <c r="C4" s="288"/>
      <c r="D4" s="288"/>
      <c r="E4" s="51" t="s">
        <v>56</v>
      </c>
      <c r="F4" s="51"/>
      <c r="G4" s="51"/>
      <c r="H4" s="39"/>
      <c r="I4" s="2" t="s">
        <v>25</v>
      </c>
      <c r="J4" s="2"/>
      <c r="K4" s="2"/>
      <c r="L4" s="2"/>
      <c r="M4" s="2"/>
      <c r="N4" s="1"/>
      <c r="O4" s="1"/>
      <c r="P4" s="1"/>
      <c r="Q4" s="1"/>
      <c r="R4" s="1"/>
      <c r="S4" s="136"/>
      <c r="T4" s="1"/>
      <c r="U4" s="1"/>
      <c r="V4" s="1"/>
      <c r="W4" s="1"/>
      <c r="X4" s="1"/>
      <c r="Y4" s="1"/>
      <c r="Z4" s="47" t="s">
        <v>81</v>
      </c>
      <c r="AA4" s="47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 x14ac:dyDescent="0.2">
      <c r="A5" s="1"/>
      <c r="B5" s="1"/>
      <c r="C5" s="288"/>
      <c r="D5" s="288"/>
      <c r="E5" s="1"/>
      <c r="F5" s="1"/>
      <c r="G5" s="136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6"/>
      <c r="T5" s="1"/>
      <c r="U5" s="1"/>
      <c r="V5" s="1"/>
      <c r="W5" s="1"/>
      <c r="X5" s="1"/>
      <c r="Y5" s="1"/>
      <c r="Z5" s="1"/>
      <c r="AA5" s="136"/>
      <c r="AB5" s="1"/>
      <c r="AC5" s="1"/>
      <c r="AD5" s="1"/>
      <c r="AE5" s="1"/>
    </row>
    <row r="6" spans="1:37" x14ac:dyDescent="0.2">
      <c r="A6" s="1"/>
      <c r="B6" s="1"/>
      <c r="C6" s="1"/>
      <c r="D6" s="1"/>
      <c r="E6" s="1"/>
      <c r="F6" s="1"/>
      <c r="G6" s="136"/>
      <c r="H6" s="288" t="s">
        <v>38</v>
      </c>
      <c r="I6" s="288"/>
      <c r="J6" s="288"/>
      <c r="K6" s="1"/>
      <c r="L6" s="1"/>
      <c r="M6" s="1"/>
      <c r="N6" s="289" t="s">
        <v>73</v>
      </c>
      <c r="O6" s="289"/>
      <c r="P6" s="289"/>
      <c r="Q6" s="289"/>
      <c r="R6" s="289"/>
      <c r="S6" s="289"/>
      <c r="T6" s="289"/>
      <c r="U6" s="289"/>
      <c r="V6" s="289"/>
      <c r="W6" s="289"/>
      <c r="X6" s="289"/>
      <c r="Y6" s="289"/>
      <c r="Z6" s="1"/>
      <c r="AA6" s="136"/>
      <c r="AB6" s="1" t="s">
        <v>158</v>
      </c>
      <c r="AC6" s="64"/>
      <c r="AD6" s="64"/>
      <c r="AE6" s="64"/>
    </row>
    <row r="7" spans="1:37" ht="13.5" thickBot="1" x14ac:dyDescent="0.25">
      <c r="A7" s="1"/>
      <c r="B7" s="1"/>
      <c r="C7" s="1"/>
      <c r="D7" s="1"/>
      <c r="E7" s="1"/>
      <c r="F7" s="1"/>
      <c r="G7" s="136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36"/>
      <c r="T7" s="1"/>
      <c r="U7" s="1"/>
      <c r="V7" s="1"/>
      <c r="W7" s="1"/>
      <c r="X7" s="1"/>
      <c r="Y7" s="1"/>
      <c r="Z7" s="1"/>
      <c r="AA7" s="136"/>
      <c r="AB7" s="1"/>
      <c r="AC7" s="1"/>
      <c r="AD7" s="1"/>
      <c r="AE7" s="1"/>
    </row>
    <row r="8" spans="1:37" ht="39.75" customHeight="1" thickBot="1" x14ac:dyDescent="0.25">
      <c r="A8" s="285" t="s">
        <v>2</v>
      </c>
      <c r="B8" s="285" t="s">
        <v>31</v>
      </c>
      <c r="C8" s="282" t="s">
        <v>3</v>
      </c>
      <c r="D8" s="283"/>
      <c r="E8" s="283"/>
      <c r="F8" s="283"/>
      <c r="G8" s="284"/>
      <c r="H8" s="282" t="s">
        <v>4</v>
      </c>
      <c r="I8" s="283"/>
      <c r="J8" s="283"/>
      <c r="K8" s="282" t="s">
        <v>18</v>
      </c>
      <c r="L8" s="283"/>
      <c r="M8" s="283"/>
      <c r="N8" s="283"/>
      <c r="O8" s="283"/>
      <c r="P8" s="283"/>
      <c r="Q8" s="283"/>
      <c r="R8" s="283"/>
      <c r="S8" s="283"/>
      <c r="T8" s="284"/>
      <c r="U8" s="282" t="s">
        <v>14</v>
      </c>
      <c r="V8" s="283"/>
      <c r="W8" s="283"/>
      <c r="X8" s="283"/>
      <c r="Y8" s="283"/>
      <c r="Z8" s="283"/>
      <c r="AA8" s="283"/>
      <c r="AB8" s="284"/>
      <c r="AC8" s="285" t="s">
        <v>16</v>
      </c>
    </row>
    <row r="9" spans="1:37" ht="74.25" customHeight="1" thickBot="1" x14ac:dyDescent="0.25">
      <c r="A9" s="286"/>
      <c r="B9" s="286"/>
      <c r="C9" s="3" t="s">
        <v>5</v>
      </c>
      <c r="D9" s="4" t="s">
        <v>6</v>
      </c>
      <c r="E9" s="4" t="s">
        <v>7</v>
      </c>
      <c r="F9" s="144" t="s">
        <v>8</v>
      </c>
      <c r="G9" s="138" t="s">
        <v>88</v>
      </c>
      <c r="H9" s="8" t="s">
        <v>6</v>
      </c>
      <c r="I9" s="4" t="s">
        <v>7</v>
      </c>
      <c r="J9" s="9" t="s">
        <v>8</v>
      </c>
      <c r="K9" s="93" t="s">
        <v>64</v>
      </c>
      <c r="L9" s="93" t="s">
        <v>65</v>
      </c>
      <c r="M9" s="40" t="s">
        <v>6</v>
      </c>
      <c r="N9" s="6"/>
      <c r="O9" s="4" t="s">
        <v>7</v>
      </c>
      <c r="P9" s="7" t="s">
        <v>8</v>
      </c>
      <c r="Q9" s="6"/>
      <c r="R9" s="4" t="s">
        <v>9</v>
      </c>
      <c r="S9" s="138" t="s">
        <v>88</v>
      </c>
      <c r="T9" s="5" t="s">
        <v>10</v>
      </c>
      <c r="U9" s="93" t="s">
        <v>64</v>
      </c>
      <c r="V9" s="93" t="s">
        <v>65</v>
      </c>
      <c r="W9" s="6" t="s">
        <v>6</v>
      </c>
      <c r="X9" s="4" t="s">
        <v>7</v>
      </c>
      <c r="Y9" s="4" t="s">
        <v>8</v>
      </c>
      <c r="Z9" s="4" t="s">
        <v>9</v>
      </c>
      <c r="AA9" s="138" t="s">
        <v>88</v>
      </c>
      <c r="AB9" s="5" t="s">
        <v>10</v>
      </c>
      <c r="AC9" s="286"/>
    </row>
    <row r="10" spans="1:37" x14ac:dyDescent="0.2">
      <c r="A10" s="264" t="s">
        <v>45</v>
      </c>
      <c r="B10" s="81" t="s">
        <v>32</v>
      </c>
      <c r="C10" s="31">
        <f t="shared" ref="C10:C11" si="0">IF(SUM(D10,E10,F10,G10) &lt;&gt; 0,SUM(D10,E10,F10,G10),"")</f>
        <v>10</v>
      </c>
      <c r="D10" s="32">
        <f t="shared" ref="D10:D29" si="1">IF(SUM(M10,W10,H10) &lt;&gt; 0,SUM(M10,W10,H10),"")</f>
        <v>6</v>
      </c>
      <c r="E10" s="32" t="str">
        <f t="shared" ref="E10:E29" si="2">IF(SUM(O10,X10,I10) &lt;&gt; 0,SUM(O10,X10,I10),"")</f>
        <v/>
      </c>
      <c r="F10" s="32">
        <f t="shared" ref="F10:F29" si="3">IF(SUM(P10,Y10,J10) &lt;&gt; 0,SUM(P10,Y10,J10),"")</f>
        <v>4</v>
      </c>
      <c r="G10" s="158" t="str">
        <f>IF(SUM(S10,AA10) &lt;&gt; 0,SUM(S10,AA10),"")</f>
        <v/>
      </c>
      <c r="H10" s="241"/>
      <c r="I10" s="82"/>
      <c r="J10" s="237"/>
      <c r="K10" s="89"/>
      <c r="L10" s="83"/>
      <c r="M10" s="84">
        <v>2</v>
      </c>
      <c r="N10" s="85" t="s">
        <v>34</v>
      </c>
      <c r="O10" s="32"/>
      <c r="P10" s="86"/>
      <c r="Q10" s="85"/>
      <c r="R10" s="87"/>
      <c r="S10" s="103"/>
      <c r="T10" s="103"/>
      <c r="U10" s="78"/>
      <c r="V10" s="78">
        <v>1</v>
      </c>
      <c r="W10" s="85">
        <v>4</v>
      </c>
      <c r="X10" s="32"/>
      <c r="Y10" s="32">
        <v>4</v>
      </c>
      <c r="Z10" s="87" t="s">
        <v>28</v>
      </c>
      <c r="AA10" s="103"/>
      <c r="AB10" s="88"/>
      <c r="AC10" s="41" t="s">
        <v>46</v>
      </c>
    </row>
    <row r="11" spans="1:37" x14ac:dyDescent="0.2">
      <c r="A11" s="79" t="s">
        <v>11</v>
      </c>
      <c r="B11" s="10" t="s">
        <v>54</v>
      </c>
      <c r="C11" s="11">
        <f t="shared" si="0"/>
        <v>8</v>
      </c>
      <c r="D11" s="12" t="str">
        <f t="shared" si="1"/>
        <v/>
      </c>
      <c r="E11" s="12" t="str">
        <f t="shared" si="2"/>
        <v/>
      </c>
      <c r="F11" s="12">
        <f t="shared" si="3"/>
        <v>6</v>
      </c>
      <c r="G11" s="139">
        <f>IF(SUM(S11,AA11) &lt;&gt; 0,SUM(S11,AA11),"")</f>
        <v>2</v>
      </c>
      <c r="H11" s="242"/>
      <c r="I11" s="18"/>
      <c r="J11" s="238"/>
      <c r="K11" s="90"/>
      <c r="L11" s="44">
        <v>3</v>
      </c>
      <c r="M11" s="13"/>
      <c r="N11" s="14"/>
      <c r="O11" s="12"/>
      <c r="P11" s="15">
        <v>6</v>
      </c>
      <c r="Q11" s="14"/>
      <c r="R11" s="16"/>
      <c r="S11" s="15">
        <v>2</v>
      </c>
      <c r="T11" s="94" t="s">
        <v>13</v>
      </c>
      <c r="U11" s="109"/>
      <c r="V11" s="109"/>
      <c r="W11" s="14"/>
      <c r="X11" s="12"/>
      <c r="Y11" s="12"/>
      <c r="Z11" s="16"/>
      <c r="AA11" s="94"/>
      <c r="AB11" s="17"/>
      <c r="AC11" s="80" t="s">
        <v>23</v>
      </c>
    </row>
    <row r="12" spans="1:37" x14ac:dyDescent="0.2">
      <c r="A12" s="79" t="s">
        <v>77</v>
      </c>
      <c r="B12" s="21" t="s">
        <v>39</v>
      </c>
      <c r="C12" s="11">
        <f t="shared" ref="C12" si="4">IF(SUM(D12,E12,F12,G12) &lt;&gt; 0,SUM(D12,E12,F12,G12),"")</f>
        <v>10</v>
      </c>
      <c r="D12" s="12">
        <f t="shared" si="1"/>
        <v>6</v>
      </c>
      <c r="E12" s="12">
        <f t="shared" si="2"/>
        <v>2</v>
      </c>
      <c r="F12" s="12">
        <f t="shared" si="3"/>
        <v>2</v>
      </c>
      <c r="G12" s="139" t="str">
        <f>IF(SUM(S12,AA12) &lt;&gt; 0,SUM(S12,AA12),"")</f>
        <v/>
      </c>
      <c r="H12" s="242"/>
      <c r="I12" s="18"/>
      <c r="J12" s="238"/>
      <c r="K12" s="90"/>
      <c r="L12" s="44"/>
      <c r="M12" s="13">
        <v>2</v>
      </c>
      <c r="N12" s="14" t="s">
        <v>34</v>
      </c>
      <c r="O12" s="12"/>
      <c r="P12" s="15"/>
      <c r="Q12" s="14"/>
      <c r="R12" s="16"/>
      <c r="S12" s="15"/>
      <c r="T12" s="94"/>
      <c r="U12" s="109"/>
      <c r="V12" s="109">
        <v>1</v>
      </c>
      <c r="W12" s="14">
        <v>4</v>
      </c>
      <c r="X12" s="12">
        <v>2</v>
      </c>
      <c r="Y12" s="12">
        <v>2</v>
      </c>
      <c r="Z12" s="16" t="s">
        <v>12</v>
      </c>
      <c r="AA12" s="94"/>
      <c r="AB12" s="17"/>
      <c r="AC12" s="80" t="s">
        <v>78</v>
      </c>
    </row>
    <row r="13" spans="1:37" x14ac:dyDescent="0.2">
      <c r="A13" s="79" t="s">
        <v>86</v>
      </c>
      <c r="B13" s="10" t="s">
        <v>33</v>
      </c>
      <c r="C13" s="11">
        <f t="shared" ref="C13" si="5">IF(SUM(D13,E13,F13,G13) &lt;&gt; 0,SUM(D13,E13,F13,G13),"")</f>
        <v>6</v>
      </c>
      <c r="D13" s="12">
        <f t="shared" si="1"/>
        <v>4</v>
      </c>
      <c r="E13" s="12" t="str">
        <f t="shared" si="2"/>
        <v/>
      </c>
      <c r="F13" s="12">
        <f t="shared" si="3"/>
        <v>2</v>
      </c>
      <c r="G13" s="139" t="str">
        <f>IF(SUM(S13,AA13) &lt;&gt; 0,SUM(S13,AA13),"")</f>
        <v/>
      </c>
      <c r="H13" s="242"/>
      <c r="I13" s="18"/>
      <c r="J13" s="238"/>
      <c r="K13" s="90"/>
      <c r="L13" s="44"/>
      <c r="M13" s="13">
        <v>2</v>
      </c>
      <c r="N13" s="14" t="s">
        <v>34</v>
      </c>
      <c r="O13" s="12"/>
      <c r="P13" s="15"/>
      <c r="Q13" s="14"/>
      <c r="R13" s="16"/>
      <c r="S13" s="15"/>
      <c r="T13" s="94"/>
      <c r="U13" s="109"/>
      <c r="V13" s="109"/>
      <c r="W13" s="14">
        <v>2</v>
      </c>
      <c r="X13" s="12"/>
      <c r="Y13" s="12">
        <v>2</v>
      </c>
      <c r="Z13" s="16" t="s">
        <v>12</v>
      </c>
      <c r="AA13" s="94"/>
      <c r="AB13" s="17"/>
      <c r="AC13" s="80" t="s">
        <v>121</v>
      </c>
    </row>
    <row r="14" spans="1:37" x14ac:dyDescent="0.2">
      <c r="A14" s="20" t="s">
        <v>89</v>
      </c>
      <c r="B14" s="21" t="s">
        <v>39</v>
      </c>
      <c r="C14" s="11">
        <f t="shared" ref="C14:C23" si="6">IF(SUM(D14,E14,F14,G14) &lt;&gt; 0,SUM(D14,E14,F14,G14),"")</f>
        <v>8</v>
      </c>
      <c r="D14" s="12">
        <f t="shared" si="1"/>
        <v>6</v>
      </c>
      <c r="E14" s="12" t="str">
        <f t="shared" si="2"/>
        <v/>
      </c>
      <c r="F14" s="12">
        <f t="shared" si="3"/>
        <v>2</v>
      </c>
      <c r="G14" s="139" t="str">
        <f t="shared" ref="G14:G23" si="7">IF(SUM(S14,AA14) &lt;&gt; 0,SUM(S14,AA14),"")</f>
        <v/>
      </c>
      <c r="H14" s="242"/>
      <c r="I14" s="18"/>
      <c r="J14" s="238"/>
      <c r="K14" s="90"/>
      <c r="L14" s="44"/>
      <c r="M14" s="13">
        <v>2</v>
      </c>
      <c r="N14" s="14" t="s">
        <v>34</v>
      </c>
      <c r="O14" s="12"/>
      <c r="P14" s="15"/>
      <c r="Q14" s="14"/>
      <c r="R14" s="16"/>
      <c r="S14" s="15"/>
      <c r="T14" s="94"/>
      <c r="U14" s="109"/>
      <c r="V14" s="109">
        <v>1</v>
      </c>
      <c r="W14" s="14">
        <v>4</v>
      </c>
      <c r="X14" s="12"/>
      <c r="Y14" s="12">
        <v>2</v>
      </c>
      <c r="Z14" s="16" t="s">
        <v>12</v>
      </c>
      <c r="AA14" s="94"/>
      <c r="AB14" s="17"/>
      <c r="AC14" s="80" t="s">
        <v>139</v>
      </c>
    </row>
    <row r="15" spans="1:37" x14ac:dyDescent="0.2">
      <c r="A15" s="79" t="s">
        <v>47</v>
      </c>
      <c r="B15" s="10" t="s">
        <v>33</v>
      </c>
      <c r="C15" s="11">
        <f t="shared" si="6"/>
        <v>4</v>
      </c>
      <c r="D15" s="12">
        <f t="shared" si="1"/>
        <v>2</v>
      </c>
      <c r="E15" s="12" t="str">
        <f t="shared" si="2"/>
        <v/>
      </c>
      <c r="F15" s="12">
        <f t="shared" si="3"/>
        <v>2</v>
      </c>
      <c r="G15" s="139" t="str">
        <f t="shared" si="7"/>
        <v/>
      </c>
      <c r="H15" s="242"/>
      <c r="I15" s="18"/>
      <c r="J15" s="238"/>
      <c r="K15" s="90"/>
      <c r="L15" s="44">
        <v>1</v>
      </c>
      <c r="M15" s="13">
        <v>2</v>
      </c>
      <c r="N15" s="14"/>
      <c r="O15" s="12"/>
      <c r="P15" s="15">
        <v>2</v>
      </c>
      <c r="Q15" s="14"/>
      <c r="R15" s="16" t="s">
        <v>12</v>
      </c>
      <c r="S15" s="94"/>
      <c r="T15" s="94"/>
      <c r="U15" s="109"/>
      <c r="V15" s="109"/>
      <c r="W15" s="14"/>
      <c r="X15" s="12"/>
      <c r="Y15" s="12"/>
      <c r="Z15" s="16"/>
      <c r="AA15" s="94"/>
      <c r="AB15" s="17"/>
      <c r="AC15" s="80" t="s">
        <v>139</v>
      </c>
    </row>
    <row r="16" spans="1:37" x14ac:dyDescent="0.2">
      <c r="A16" s="20" t="s">
        <v>117</v>
      </c>
      <c r="B16" s="10"/>
      <c r="C16" s="11">
        <f t="shared" si="6"/>
        <v>2</v>
      </c>
      <c r="D16" s="12">
        <f t="shared" si="1"/>
        <v>2</v>
      </c>
      <c r="E16" s="12" t="str">
        <f t="shared" si="2"/>
        <v/>
      </c>
      <c r="F16" s="12" t="str">
        <f t="shared" si="3"/>
        <v/>
      </c>
      <c r="G16" s="139" t="str">
        <f t="shared" si="7"/>
        <v/>
      </c>
      <c r="H16" s="242"/>
      <c r="I16" s="18"/>
      <c r="J16" s="238"/>
      <c r="K16" s="90"/>
      <c r="L16" s="44"/>
      <c r="M16" s="13"/>
      <c r="N16" s="14"/>
      <c r="O16" s="12"/>
      <c r="P16" s="15"/>
      <c r="Q16" s="14"/>
      <c r="R16" s="16"/>
      <c r="S16" s="94"/>
      <c r="T16" s="94"/>
      <c r="U16" s="109"/>
      <c r="V16" s="109"/>
      <c r="W16" s="14">
        <v>2</v>
      </c>
      <c r="X16" s="12"/>
      <c r="Y16" s="12"/>
      <c r="Z16" s="16"/>
      <c r="AA16" s="94"/>
      <c r="AB16" s="30"/>
      <c r="AC16" s="80" t="s">
        <v>118</v>
      </c>
    </row>
    <row r="17" spans="1:31" x14ac:dyDescent="0.2">
      <c r="A17" s="20" t="s">
        <v>66</v>
      </c>
      <c r="B17" s="21" t="s">
        <v>126</v>
      </c>
      <c r="C17" s="11">
        <f t="shared" si="6"/>
        <v>12</v>
      </c>
      <c r="D17" s="12">
        <f t="shared" si="1"/>
        <v>6</v>
      </c>
      <c r="E17" s="12" t="str">
        <f t="shared" si="2"/>
        <v/>
      </c>
      <c r="F17" s="12">
        <f t="shared" si="3"/>
        <v>6</v>
      </c>
      <c r="G17" s="139" t="str">
        <f t="shared" si="7"/>
        <v/>
      </c>
      <c r="H17" s="242"/>
      <c r="I17" s="18"/>
      <c r="J17" s="238"/>
      <c r="K17" s="90"/>
      <c r="L17" s="45">
        <v>5.6</v>
      </c>
      <c r="M17" s="23">
        <v>6</v>
      </c>
      <c r="N17" s="24"/>
      <c r="O17" s="22"/>
      <c r="P17" s="25">
        <v>6</v>
      </c>
      <c r="Q17" s="24"/>
      <c r="R17" s="26" t="s">
        <v>12</v>
      </c>
      <c r="S17" s="145"/>
      <c r="T17" s="95"/>
      <c r="U17" s="52"/>
      <c r="V17" s="52"/>
      <c r="W17" s="24"/>
      <c r="X17" s="22"/>
      <c r="Y17" s="22"/>
      <c r="Z17" s="28"/>
      <c r="AA17" s="95"/>
      <c r="AB17" s="30"/>
      <c r="AC17" s="76" t="s">
        <v>57</v>
      </c>
    </row>
    <row r="18" spans="1:31" x14ac:dyDescent="0.2">
      <c r="A18" s="20" t="s">
        <v>36</v>
      </c>
      <c r="B18" s="21" t="s">
        <v>127</v>
      </c>
      <c r="C18" s="11">
        <f t="shared" si="6"/>
        <v>10</v>
      </c>
      <c r="D18" s="12">
        <f t="shared" si="1"/>
        <v>4</v>
      </c>
      <c r="E18" s="12">
        <f t="shared" si="2"/>
        <v>2</v>
      </c>
      <c r="F18" s="12">
        <f t="shared" si="3"/>
        <v>2</v>
      </c>
      <c r="G18" s="139">
        <f t="shared" si="7"/>
        <v>2</v>
      </c>
      <c r="H18" s="242"/>
      <c r="I18" s="18"/>
      <c r="J18" s="238"/>
      <c r="K18" s="90">
        <v>2</v>
      </c>
      <c r="L18" s="45"/>
      <c r="M18" s="23">
        <v>4</v>
      </c>
      <c r="N18" s="24"/>
      <c r="O18" s="22">
        <v>2</v>
      </c>
      <c r="P18" s="25">
        <v>2</v>
      </c>
      <c r="Q18" s="24"/>
      <c r="R18" s="26"/>
      <c r="S18" s="145">
        <v>2</v>
      </c>
      <c r="T18" s="95" t="s">
        <v>13</v>
      </c>
      <c r="U18" s="52"/>
      <c r="V18" s="52"/>
      <c r="W18" s="24"/>
      <c r="X18" s="22"/>
      <c r="Y18" s="22"/>
      <c r="Z18" s="28"/>
      <c r="AA18" s="28"/>
      <c r="AB18" s="29"/>
      <c r="AC18" s="76" t="s">
        <v>17</v>
      </c>
    </row>
    <row r="19" spans="1:31" ht="22.5" customHeight="1" x14ac:dyDescent="0.2">
      <c r="A19" s="20" t="s">
        <v>85</v>
      </c>
      <c r="B19" s="21" t="s">
        <v>39</v>
      </c>
      <c r="C19" s="11">
        <f t="shared" si="6"/>
        <v>6</v>
      </c>
      <c r="D19" s="12">
        <f t="shared" si="1"/>
        <v>2</v>
      </c>
      <c r="E19" s="12">
        <f t="shared" si="2"/>
        <v>2</v>
      </c>
      <c r="F19" s="12">
        <f t="shared" si="3"/>
        <v>2</v>
      </c>
      <c r="G19" s="139" t="str">
        <f t="shared" si="7"/>
        <v/>
      </c>
      <c r="H19" s="242"/>
      <c r="I19" s="18"/>
      <c r="J19" s="238"/>
      <c r="K19" s="90"/>
      <c r="L19" s="45">
        <v>1</v>
      </c>
      <c r="M19" s="23">
        <v>2</v>
      </c>
      <c r="N19" s="24"/>
      <c r="O19" s="22">
        <v>2</v>
      </c>
      <c r="P19" s="25">
        <v>2</v>
      </c>
      <c r="Q19" s="24"/>
      <c r="R19" s="26" t="s">
        <v>12</v>
      </c>
      <c r="S19" s="43"/>
      <c r="T19" s="95"/>
      <c r="U19" s="52"/>
      <c r="V19" s="52"/>
      <c r="W19" s="24"/>
      <c r="X19" s="22"/>
      <c r="Y19" s="22"/>
      <c r="Z19" s="28"/>
      <c r="AA19" s="95"/>
      <c r="AB19" s="30"/>
      <c r="AC19" s="76" t="s">
        <v>40</v>
      </c>
    </row>
    <row r="20" spans="1:31" x14ac:dyDescent="0.2">
      <c r="A20" s="20" t="s">
        <v>69</v>
      </c>
      <c r="B20" s="21" t="s">
        <v>32</v>
      </c>
      <c r="C20" s="11">
        <f>IF(SUM(D20,E20,F20,G20) &lt;&gt; 0,SUM(D20,E20,F20,G20),"")</f>
        <v>8</v>
      </c>
      <c r="D20" s="12">
        <f t="shared" si="1"/>
        <v>2</v>
      </c>
      <c r="E20" s="12">
        <f t="shared" si="2"/>
        <v>2</v>
      </c>
      <c r="F20" s="12">
        <f t="shared" si="3"/>
        <v>4</v>
      </c>
      <c r="G20" s="139" t="str">
        <f>IF(SUM(S20,AA20) &lt;&gt; 0,SUM(S20,AA20),"")</f>
        <v/>
      </c>
      <c r="H20" s="242"/>
      <c r="I20" s="18"/>
      <c r="J20" s="238"/>
      <c r="K20" s="102">
        <v>1</v>
      </c>
      <c r="L20" s="45"/>
      <c r="M20" s="23">
        <v>2</v>
      </c>
      <c r="N20" s="24"/>
      <c r="O20" s="22">
        <v>2</v>
      </c>
      <c r="P20" s="25">
        <v>4</v>
      </c>
      <c r="Q20" s="24"/>
      <c r="R20" s="16" t="s">
        <v>12</v>
      </c>
      <c r="S20" s="94"/>
      <c r="T20" s="43"/>
      <c r="U20" s="162"/>
      <c r="V20" s="52"/>
      <c r="W20" s="24"/>
      <c r="X20" s="22"/>
      <c r="Y20" s="22"/>
      <c r="Z20" s="28"/>
      <c r="AA20" s="95"/>
      <c r="AB20" s="30"/>
      <c r="AC20" s="76" t="s">
        <v>15</v>
      </c>
    </row>
    <row r="21" spans="1:31" x14ac:dyDescent="0.2">
      <c r="A21" s="20" t="s">
        <v>90</v>
      </c>
      <c r="B21" s="21" t="s">
        <v>32</v>
      </c>
      <c r="C21" s="11">
        <f t="shared" si="6"/>
        <v>8</v>
      </c>
      <c r="D21" s="12">
        <f t="shared" si="1"/>
        <v>2</v>
      </c>
      <c r="E21" s="12" t="str">
        <f t="shared" si="2"/>
        <v/>
      </c>
      <c r="F21" s="12">
        <f t="shared" si="3"/>
        <v>6</v>
      </c>
      <c r="G21" s="139" t="str">
        <f t="shared" si="7"/>
        <v/>
      </c>
      <c r="H21" s="242"/>
      <c r="I21" s="18"/>
      <c r="J21" s="238"/>
      <c r="K21" s="102">
        <v>1</v>
      </c>
      <c r="L21" s="45"/>
      <c r="M21" s="23">
        <v>2</v>
      </c>
      <c r="N21" s="24"/>
      <c r="O21" s="22"/>
      <c r="P21" s="25">
        <v>6</v>
      </c>
      <c r="Q21" s="24"/>
      <c r="R21" s="26" t="s">
        <v>28</v>
      </c>
      <c r="S21" s="43"/>
      <c r="T21" s="95"/>
      <c r="U21" s="52"/>
      <c r="V21" s="52"/>
      <c r="W21" s="24"/>
      <c r="X21" s="22"/>
      <c r="Y21" s="22"/>
      <c r="Z21" s="28"/>
      <c r="AA21" s="95"/>
      <c r="AB21" s="30"/>
      <c r="AC21" s="76" t="s">
        <v>91</v>
      </c>
    </row>
    <row r="22" spans="1:31" x14ac:dyDescent="0.2">
      <c r="A22" s="20" t="s">
        <v>42</v>
      </c>
      <c r="B22" s="21" t="s">
        <v>35</v>
      </c>
      <c r="C22" s="11">
        <f t="shared" si="6"/>
        <v>12</v>
      </c>
      <c r="D22" s="12">
        <f t="shared" si="1"/>
        <v>4</v>
      </c>
      <c r="E22" s="12">
        <f t="shared" si="2"/>
        <v>2</v>
      </c>
      <c r="F22" s="12">
        <f t="shared" si="3"/>
        <v>4</v>
      </c>
      <c r="G22" s="139">
        <f t="shared" si="7"/>
        <v>2</v>
      </c>
      <c r="H22" s="243"/>
      <c r="I22" s="33"/>
      <c r="J22" s="235"/>
      <c r="K22" s="91"/>
      <c r="L22" s="45"/>
      <c r="M22" s="23">
        <v>2</v>
      </c>
      <c r="N22" s="24" t="s">
        <v>34</v>
      </c>
      <c r="O22" s="22"/>
      <c r="P22" s="25"/>
      <c r="Q22" s="24"/>
      <c r="R22" s="26"/>
      <c r="S22" s="43"/>
      <c r="T22" s="95"/>
      <c r="U22" s="52">
        <v>1</v>
      </c>
      <c r="V22" s="52"/>
      <c r="W22" s="24">
        <v>2</v>
      </c>
      <c r="X22" s="22">
        <v>2</v>
      </c>
      <c r="Y22" s="22">
        <v>4</v>
      </c>
      <c r="Z22" s="22"/>
      <c r="AA22" s="25">
        <v>2</v>
      </c>
      <c r="AB22" s="30" t="s">
        <v>13</v>
      </c>
      <c r="AC22" s="76" t="s">
        <v>15</v>
      </c>
    </row>
    <row r="23" spans="1:31" x14ac:dyDescent="0.2">
      <c r="A23" s="20" t="s">
        <v>52</v>
      </c>
      <c r="B23" s="10" t="s">
        <v>30</v>
      </c>
      <c r="C23" s="11">
        <f t="shared" si="6"/>
        <v>18</v>
      </c>
      <c r="D23" s="12">
        <f t="shared" si="1"/>
        <v>6</v>
      </c>
      <c r="E23" s="12">
        <f t="shared" si="2"/>
        <v>4</v>
      </c>
      <c r="F23" s="12">
        <f t="shared" si="3"/>
        <v>6</v>
      </c>
      <c r="G23" s="139">
        <f t="shared" si="7"/>
        <v>2</v>
      </c>
      <c r="H23" s="242"/>
      <c r="I23" s="18"/>
      <c r="J23" s="238"/>
      <c r="K23" s="90"/>
      <c r="L23" s="45">
        <v>1</v>
      </c>
      <c r="M23" s="23">
        <v>2</v>
      </c>
      <c r="N23" s="24"/>
      <c r="O23" s="22"/>
      <c r="P23" s="25">
        <v>2</v>
      </c>
      <c r="Q23" s="24"/>
      <c r="R23" s="26" t="s">
        <v>12</v>
      </c>
      <c r="S23" s="43"/>
      <c r="T23" s="95"/>
      <c r="U23" s="52"/>
      <c r="V23" s="52">
        <v>2</v>
      </c>
      <c r="W23" s="24">
        <v>4</v>
      </c>
      <c r="X23" s="22">
        <v>4</v>
      </c>
      <c r="Y23" s="22">
        <v>4</v>
      </c>
      <c r="Z23" s="26"/>
      <c r="AA23" s="25">
        <v>2</v>
      </c>
      <c r="AB23" s="30" t="s">
        <v>13</v>
      </c>
      <c r="AC23" s="76" t="s">
        <v>15</v>
      </c>
    </row>
    <row r="24" spans="1:31" x14ac:dyDescent="0.2">
      <c r="A24" s="20" t="s">
        <v>119</v>
      </c>
      <c r="B24" s="10"/>
      <c r="C24" s="11">
        <f t="shared" ref="C24:C29" si="8">IF(SUM(D24,E24,F24,G24) &lt;&gt; 0,SUM(D24,E24,F24,G24),"")</f>
        <v>2</v>
      </c>
      <c r="D24" s="12">
        <f t="shared" si="1"/>
        <v>2</v>
      </c>
      <c r="E24" s="12" t="str">
        <f t="shared" si="2"/>
        <v/>
      </c>
      <c r="F24" s="12" t="str">
        <f t="shared" si="3"/>
        <v/>
      </c>
      <c r="G24" s="139" t="str">
        <f t="shared" ref="G24:G29" si="9">IF(SUM(S24,AA24) &lt;&gt; 0,SUM(S24,AA24),"")</f>
        <v/>
      </c>
      <c r="H24" s="242"/>
      <c r="I24" s="18"/>
      <c r="J24" s="238"/>
      <c r="K24" s="90"/>
      <c r="L24" s="45"/>
      <c r="M24" s="23"/>
      <c r="N24" s="24"/>
      <c r="O24" s="22"/>
      <c r="P24" s="25"/>
      <c r="Q24" s="24"/>
      <c r="R24" s="26"/>
      <c r="S24" s="43"/>
      <c r="T24" s="95"/>
      <c r="U24" s="52"/>
      <c r="V24" s="52"/>
      <c r="W24" s="24">
        <v>2</v>
      </c>
      <c r="X24" s="22"/>
      <c r="Y24" s="22"/>
      <c r="Z24" s="26"/>
      <c r="AA24" s="43"/>
      <c r="AB24" s="30"/>
      <c r="AC24" s="76" t="s">
        <v>15</v>
      </c>
    </row>
    <row r="25" spans="1:31" x14ac:dyDescent="0.2">
      <c r="A25" s="20" t="s">
        <v>123</v>
      </c>
      <c r="B25" s="10"/>
      <c r="C25" s="11">
        <f t="shared" si="8"/>
        <v>2</v>
      </c>
      <c r="D25" s="12">
        <f t="shared" si="1"/>
        <v>2</v>
      </c>
      <c r="E25" s="12" t="str">
        <f t="shared" si="2"/>
        <v/>
      </c>
      <c r="F25" s="12" t="str">
        <f t="shared" si="3"/>
        <v/>
      </c>
      <c r="G25" s="139" t="str">
        <f t="shared" si="9"/>
        <v/>
      </c>
      <c r="H25" s="242"/>
      <c r="I25" s="18"/>
      <c r="J25" s="238"/>
      <c r="K25" s="90"/>
      <c r="L25" s="45"/>
      <c r="M25" s="23"/>
      <c r="N25" s="24"/>
      <c r="O25" s="22"/>
      <c r="P25" s="25"/>
      <c r="Q25" s="24"/>
      <c r="R25" s="26"/>
      <c r="S25" s="43"/>
      <c r="T25" s="95"/>
      <c r="U25" s="52"/>
      <c r="V25" s="52"/>
      <c r="W25" s="24">
        <v>2</v>
      </c>
      <c r="X25" s="22"/>
      <c r="Y25" s="22"/>
      <c r="Z25" s="26"/>
      <c r="AA25" s="43"/>
      <c r="AB25" s="30"/>
      <c r="AC25" s="76" t="s">
        <v>93</v>
      </c>
    </row>
    <row r="26" spans="1:31" ht="24" x14ac:dyDescent="0.2">
      <c r="A26" s="20" t="s">
        <v>120</v>
      </c>
      <c r="B26" s="21"/>
      <c r="C26" s="11">
        <f t="shared" si="8"/>
        <v>2</v>
      </c>
      <c r="D26" s="12">
        <f t="shared" si="1"/>
        <v>2</v>
      </c>
      <c r="E26" s="12" t="str">
        <f t="shared" si="2"/>
        <v/>
      </c>
      <c r="F26" s="12" t="str">
        <f t="shared" si="3"/>
        <v/>
      </c>
      <c r="G26" s="139" t="str">
        <f t="shared" si="9"/>
        <v/>
      </c>
      <c r="H26" s="243"/>
      <c r="I26" s="33"/>
      <c r="J26" s="235"/>
      <c r="K26" s="91"/>
      <c r="L26" s="45"/>
      <c r="M26" s="23"/>
      <c r="N26" s="24"/>
      <c r="O26" s="22"/>
      <c r="P26" s="25"/>
      <c r="Q26" s="24"/>
      <c r="R26" s="26"/>
      <c r="S26" s="43"/>
      <c r="T26" s="95"/>
      <c r="U26" s="52"/>
      <c r="V26" s="52"/>
      <c r="W26" s="24">
        <v>2</v>
      </c>
      <c r="X26" s="22"/>
      <c r="Y26" s="22"/>
      <c r="Z26" s="26"/>
      <c r="AA26" s="43"/>
      <c r="AB26" s="27"/>
      <c r="AC26" s="76" t="s">
        <v>15</v>
      </c>
    </row>
    <row r="27" spans="1:31" x14ac:dyDescent="0.2">
      <c r="A27" s="20" t="s">
        <v>124</v>
      </c>
      <c r="B27" s="21"/>
      <c r="C27" s="11">
        <f t="shared" si="8"/>
        <v>2</v>
      </c>
      <c r="D27" s="12">
        <f t="shared" si="1"/>
        <v>2</v>
      </c>
      <c r="E27" s="12" t="str">
        <f t="shared" si="2"/>
        <v/>
      </c>
      <c r="F27" s="12" t="str">
        <f t="shared" si="3"/>
        <v/>
      </c>
      <c r="G27" s="139" t="str">
        <f t="shared" si="9"/>
        <v/>
      </c>
      <c r="H27" s="243"/>
      <c r="I27" s="33"/>
      <c r="J27" s="235"/>
      <c r="K27" s="91"/>
      <c r="L27" s="45"/>
      <c r="M27" s="23"/>
      <c r="N27" s="24"/>
      <c r="O27" s="22"/>
      <c r="P27" s="25"/>
      <c r="Q27" s="24"/>
      <c r="R27" s="26"/>
      <c r="S27" s="43"/>
      <c r="T27" s="95"/>
      <c r="U27" s="52"/>
      <c r="V27" s="52"/>
      <c r="W27" s="24">
        <v>2</v>
      </c>
      <c r="X27" s="22"/>
      <c r="Y27" s="22"/>
      <c r="Z27" s="26"/>
      <c r="AA27" s="43"/>
      <c r="AB27" s="27"/>
      <c r="AC27" s="76" t="s">
        <v>15</v>
      </c>
    </row>
    <row r="28" spans="1:31" x14ac:dyDescent="0.2">
      <c r="A28" s="20" t="s">
        <v>143</v>
      </c>
      <c r="B28" s="21"/>
      <c r="C28" s="11">
        <f t="shared" si="8"/>
        <v>2</v>
      </c>
      <c r="D28" s="12">
        <f t="shared" si="1"/>
        <v>2</v>
      </c>
      <c r="E28" s="12" t="str">
        <f t="shared" si="2"/>
        <v/>
      </c>
      <c r="F28" s="12" t="str">
        <f t="shared" si="3"/>
        <v/>
      </c>
      <c r="G28" s="139" t="str">
        <f t="shared" si="9"/>
        <v/>
      </c>
      <c r="H28" s="243"/>
      <c r="I28" s="33"/>
      <c r="J28" s="235"/>
      <c r="K28" s="91"/>
      <c r="L28" s="45"/>
      <c r="M28" s="23"/>
      <c r="N28" s="24"/>
      <c r="O28" s="22"/>
      <c r="P28" s="25"/>
      <c r="Q28" s="24"/>
      <c r="R28" s="26"/>
      <c r="S28" s="43"/>
      <c r="T28" s="95"/>
      <c r="U28" s="52"/>
      <c r="V28" s="52"/>
      <c r="W28" s="24">
        <v>2</v>
      </c>
      <c r="X28" s="22"/>
      <c r="Y28" s="22"/>
      <c r="Z28" s="26"/>
      <c r="AA28" s="43"/>
      <c r="AB28" s="27"/>
      <c r="AC28" s="76" t="s">
        <v>95</v>
      </c>
    </row>
    <row r="29" spans="1:31" ht="24.75" thickBot="1" x14ac:dyDescent="0.25">
      <c r="A29" s="265" t="s">
        <v>102</v>
      </c>
      <c r="B29" s="165"/>
      <c r="C29" s="65">
        <f t="shared" si="8"/>
        <v>2</v>
      </c>
      <c r="D29" s="66">
        <f t="shared" si="1"/>
        <v>2</v>
      </c>
      <c r="E29" s="66" t="str">
        <f t="shared" si="2"/>
        <v/>
      </c>
      <c r="F29" s="66" t="str">
        <f t="shared" si="3"/>
        <v/>
      </c>
      <c r="G29" s="159" t="str">
        <f t="shared" si="9"/>
        <v/>
      </c>
      <c r="H29" s="246"/>
      <c r="I29" s="55"/>
      <c r="J29" s="247"/>
      <c r="K29" s="92"/>
      <c r="L29" s="166"/>
      <c r="M29" s="57"/>
      <c r="N29" s="58"/>
      <c r="O29" s="54"/>
      <c r="P29" s="59"/>
      <c r="Q29" s="58"/>
      <c r="R29" s="60"/>
      <c r="S29" s="141"/>
      <c r="T29" s="96"/>
      <c r="U29" s="101"/>
      <c r="V29" s="167"/>
      <c r="W29" s="58">
        <v>2</v>
      </c>
      <c r="X29" s="54"/>
      <c r="Y29" s="54"/>
      <c r="Z29" s="60"/>
      <c r="AA29" s="141"/>
      <c r="AB29" s="168"/>
      <c r="AC29" s="110" t="s">
        <v>15</v>
      </c>
    </row>
    <row r="30" spans="1:31" x14ac:dyDescent="0.2">
      <c r="A30" s="154"/>
      <c r="B30" s="1"/>
      <c r="C30" s="1"/>
      <c r="D30" s="1"/>
      <c r="E30" s="1"/>
      <c r="F30" s="1"/>
      <c r="G30" s="136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36"/>
      <c r="T30" s="1"/>
      <c r="U30" s="1"/>
      <c r="V30" s="1"/>
      <c r="W30" s="1"/>
      <c r="X30" s="1"/>
      <c r="Y30" s="1"/>
      <c r="Z30" s="1"/>
      <c r="AA30" s="136"/>
      <c r="AB30" s="1"/>
      <c r="AC30" s="1"/>
      <c r="AD30" s="1"/>
      <c r="AE30" s="1"/>
    </row>
    <row r="31" spans="1:31" x14ac:dyDescent="0.2">
      <c r="A31" s="50" t="s">
        <v>22</v>
      </c>
      <c r="B31" s="46"/>
      <c r="C31" s="46"/>
      <c r="D31" s="46"/>
      <c r="E31" s="49" t="s">
        <v>74</v>
      </c>
      <c r="F31" s="49"/>
      <c r="G31" s="49"/>
      <c r="H31" s="46"/>
      <c r="I31" s="46"/>
      <c r="J31" s="46"/>
      <c r="K31" s="46"/>
      <c r="L31" s="46"/>
      <c r="M31" s="46"/>
      <c r="N31" s="46"/>
      <c r="O31" s="46"/>
      <c r="P31" s="46"/>
      <c r="Q31" s="50" t="s">
        <v>75</v>
      </c>
      <c r="R31" s="50"/>
      <c r="S31" s="50"/>
      <c r="T31" s="50"/>
      <c r="U31" s="50"/>
      <c r="V31" s="50"/>
      <c r="W31" s="46"/>
      <c r="X31" s="46"/>
      <c r="Y31" s="46" t="s">
        <v>76</v>
      </c>
      <c r="Z31" s="46"/>
      <c r="AA31" s="135"/>
      <c r="AB31" s="46"/>
      <c r="AC31" s="46"/>
      <c r="AD31" s="46"/>
      <c r="AE31" s="1"/>
    </row>
  </sheetData>
  <mergeCells count="12">
    <mergeCell ref="AC8:AC9"/>
    <mergeCell ref="A8:A9"/>
    <mergeCell ref="B8:B9"/>
    <mergeCell ref="H8:J8"/>
    <mergeCell ref="C8:G8"/>
    <mergeCell ref="W1:Z1"/>
    <mergeCell ref="B4:D4"/>
    <mergeCell ref="C5:D5"/>
    <mergeCell ref="H6:J6"/>
    <mergeCell ref="K8:T8"/>
    <mergeCell ref="U8:AB8"/>
    <mergeCell ref="N6:Y6"/>
  </mergeCells>
  <phoneticPr fontId="8" type="noConversion"/>
  <pageMargins left="0.25" right="0.25" top="0.75" bottom="0.75" header="0.3" footer="0.3"/>
  <pageSetup paperSize="9" scale="8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0070C0"/>
    <pageSetUpPr fitToPage="1"/>
  </sheetPr>
  <dimension ref="A1:AK28"/>
  <sheetViews>
    <sheetView topLeftCell="A4" zoomScale="120" zoomScaleNormal="120" workbookViewId="0">
      <selection activeCell="A10" sqref="A10:A25"/>
    </sheetView>
  </sheetViews>
  <sheetFormatPr defaultRowHeight="12.75" x14ac:dyDescent="0.2"/>
  <cols>
    <col min="1" max="1" width="39.42578125" customWidth="1"/>
    <col min="2" max="2" width="8.28515625" customWidth="1"/>
    <col min="3" max="3" width="4.140625" customWidth="1"/>
    <col min="4" max="4" width="4" customWidth="1"/>
    <col min="5" max="5" width="3.7109375" customWidth="1"/>
    <col min="6" max="7" width="3.28515625" customWidth="1"/>
    <col min="8" max="8" width="2.85546875" customWidth="1"/>
    <col min="9" max="9" width="3" customWidth="1"/>
    <col min="10" max="10" width="3.28515625" customWidth="1"/>
    <col min="11" max="11" width="3.42578125" customWidth="1"/>
    <col min="12" max="12" width="4.140625" customWidth="1"/>
    <col min="13" max="13" width="3.28515625" bestFit="1" customWidth="1"/>
    <col min="14" max="14" width="1.85546875" bestFit="1" customWidth="1"/>
    <col min="15" max="15" width="3.28515625" bestFit="1" customWidth="1"/>
    <col min="16" max="16" width="3.42578125" customWidth="1"/>
    <col min="17" max="17" width="1.85546875" bestFit="1" customWidth="1"/>
    <col min="18" max="18" width="4.7109375" customWidth="1"/>
    <col min="19" max="19" width="3.28515625" customWidth="1"/>
    <col min="20" max="20" width="3.85546875" bestFit="1" customWidth="1"/>
    <col min="21" max="21" width="3.7109375" customWidth="1"/>
    <col min="22" max="22" width="4.5703125" customWidth="1"/>
    <col min="23" max="24" width="3.28515625" bestFit="1" customWidth="1"/>
    <col min="25" max="25" width="3.140625" bestFit="1" customWidth="1"/>
    <col min="26" max="26" width="4.85546875" customWidth="1"/>
    <col min="27" max="27" width="3.42578125" customWidth="1"/>
    <col min="28" max="28" width="3.85546875" bestFit="1" customWidth="1"/>
    <col min="29" max="29" width="10.28515625" bestFit="1" customWidth="1"/>
    <col min="30" max="30" width="3.5703125" customWidth="1"/>
    <col min="31" max="31" width="3.7109375" customWidth="1"/>
    <col min="32" max="32" width="10.28515625" bestFit="1" customWidth="1"/>
  </cols>
  <sheetData>
    <row r="1" spans="1:37" s="48" customFormat="1" x14ac:dyDescent="0.2">
      <c r="A1" s="46"/>
      <c r="B1" s="46"/>
      <c r="C1" s="46"/>
      <c r="D1" s="47"/>
      <c r="E1" s="47"/>
      <c r="F1" s="47"/>
      <c r="G1" s="47"/>
      <c r="H1" s="46" t="s">
        <v>19</v>
      </c>
      <c r="I1" s="46"/>
      <c r="J1" s="47"/>
      <c r="K1" s="47"/>
      <c r="L1" s="47"/>
      <c r="M1" s="47"/>
      <c r="N1" s="47"/>
      <c r="O1" s="47"/>
      <c r="P1" s="47"/>
      <c r="Q1" s="47"/>
      <c r="R1" s="46"/>
      <c r="S1" s="135"/>
      <c r="T1" s="46"/>
      <c r="U1" s="46"/>
      <c r="V1" s="46"/>
      <c r="W1" s="287" t="s">
        <v>0</v>
      </c>
      <c r="X1" s="287"/>
      <c r="Y1" s="287"/>
      <c r="Z1" s="287"/>
      <c r="AA1" s="135"/>
      <c r="AB1" s="46"/>
      <c r="AC1" s="46"/>
    </row>
    <row r="2" spans="1:37" s="48" customFormat="1" x14ac:dyDescent="0.2">
      <c r="A2" s="46"/>
      <c r="B2" s="49"/>
      <c r="C2" s="49"/>
      <c r="D2" s="49"/>
      <c r="E2" s="49"/>
      <c r="F2" s="49"/>
      <c r="G2" s="49"/>
      <c r="H2" s="46" t="s">
        <v>20</v>
      </c>
      <c r="I2" s="46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6"/>
      <c r="X2" s="49"/>
      <c r="Y2" s="46" t="s">
        <v>21</v>
      </c>
      <c r="Z2" s="49"/>
      <c r="AA2" s="49"/>
      <c r="AB2" s="49"/>
      <c r="AC2" s="49"/>
    </row>
    <row r="3" spans="1:37" s="48" customFormat="1" x14ac:dyDescent="0.2">
      <c r="A3" s="46"/>
      <c r="B3" s="46"/>
      <c r="C3" s="46"/>
      <c r="D3" s="46"/>
      <c r="E3" s="46"/>
      <c r="F3" s="49" t="s">
        <v>1</v>
      </c>
      <c r="G3" s="49"/>
      <c r="H3" s="49"/>
      <c r="I3" s="49"/>
      <c r="J3" s="49"/>
      <c r="K3" s="49"/>
      <c r="L3" s="46"/>
      <c r="M3" s="46"/>
      <c r="N3" s="46"/>
      <c r="O3" s="46"/>
      <c r="P3" s="46"/>
      <c r="Q3" s="46"/>
      <c r="R3" s="46"/>
      <c r="S3" s="135"/>
      <c r="T3" s="46"/>
      <c r="U3" s="46"/>
      <c r="V3" s="46"/>
      <c r="W3" s="46"/>
      <c r="X3" s="46"/>
      <c r="Y3" s="46"/>
      <c r="Z3" s="46"/>
      <c r="AA3" s="135"/>
      <c r="AB3" s="46"/>
      <c r="AC3" s="49"/>
    </row>
    <row r="4" spans="1:37" x14ac:dyDescent="0.2">
      <c r="A4" s="1"/>
      <c r="B4" s="75" t="s">
        <v>26</v>
      </c>
      <c r="C4" s="75"/>
      <c r="D4" s="75"/>
      <c r="E4" s="51" t="s">
        <v>56</v>
      </c>
      <c r="F4" s="51"/>
      <c r="G4" s="51"/>
      <c r="H4" s="39"/>
      <c r="I4" s="2" t="s">
        <v>25</v>
      </c>
      <c r="J4" s="2"/>
      <c r="K4" s="2"/>
      <c r="L4" s="2"/>
      <c r="M4" s="2"/>
      <c r="N4" s="1"/>
      <c r="O4" s="1"/>
      <c r="P4" s="1"/>
      <c r="Q4" s="1"/>
      <c r="R4" s="1"/>
      <c r="S4" s="136"/>
      <c r="T4" s="1"/>
      <c r="U4" s="1"/>
      <c r="V4" s="1"/>
      <c r="W4" s="1"/>
      <c r="X4" s="1"/>
      <c r="Y4" s="1"/>
      <c r="Z4" s="47" t="s">
        <v>81</v>
      </c>
      <c r="AA4" s="47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 x14ac:dyDescent="0.2">
      <c r="A5" s="1"/>
      <c r="B5" s="2" t="s">
        <v>49</v>
      </c>
      <c r="C5" s="288"/>
      <c r="D5" s="288"/>
      <c r="E5" s="2" t="s">
        <v>71</v>
      </c>
      <c r="F5" s="1"/>
      <c r="G5" s="136"/>
      <c r="H5" s="1"/>
      <c r="I5" s="1"/>
      <c r="J5" s="2" t="s">
        <v>50</v>
      </c>
      <c r="K5" s="1"/>
      <c r="L5" s="1"/>
      <c r="M5" s="1"/>
      <c r="N5" s="1"/>
      <c r="O5" s="1"/>
      <c r="P5" s="1"/>
      <c r="Q5" s="1"/>
      <c r="R5" s="1"/>
      <c r="S5" s="136"/>
      <c r="T5" s="1"/>
      <c r="U5" s="1"/>
      <c r="V5" s="1"/>
      <c r="W5" s="1"/>
      <c r="X5" s="1"/>
      <c r="Y5" s="1"/>
      <c r="Z5" s="1"/>
      <c r="AA5" s="136"/>
      <c r="AB5" s="1"/>
      <c r="AC5" s="1"/>
      <c r="AD5" s="1"/>
      <c r="AE5" s="1"/>
    </row>
    <row r="6" spans="1:37" x14ac:dyDescent="0.2">
      <c r="A6" s="1"/>
      <c r="B6" s="1"/>
      <c r="C6" s="1"/>
      <c r="D6" s="1"/>
      <c r="E6" s="1"/>
      <c r="F6" s="1"/>
      <c r="G6" s="136"/>
      <c r="H6" s="288" t="s">
        <v>44</v>
      </c>
      <c r="I6" s="288"/>
      <c r="J6" s="288"/>
      <c r="K6" s="1"/>
      <c r="L6" s="1"/>
      <c r="M6" s="1"/>
      <c r="N6" s="289" t="s">
        <v>73</v>
      </c>
      <c r="O6" s="289"/>
      <c r="P6" s="289"/>
      <c r="Q6" s="289"/>
      <c r="R6" s="289"/>
      <c r="S6" s="289"/>
      <c r="T6" s="289"/>
      <c r="U6" s="289"/>
      <c r="V6" s="289"/>
      <c r="W6" s="289"/>
      <c r="X6" s="289"/>
      <c r="Y6" s="289"/>
      <c r="Z6" s="1"/>
      <c r="AA6" s="136"/>
      <c r="AB6" s="1" t="s">
        <v>158</v>
      </c>
      <c r="AC6" s="64"/>
      <c r="AD6" s="64"/>
      <c r="AE6" s="64"/>
    </row>
    <row r="7" spans="1:37" ht="13.5" thickBot="1" x14ac:dyDescent="0.25">
      <c r="A7" s="1"/>
      <c r="B7" s="1"/>
      <c r="C7" s="1"/>
      <c r="D7" s="1"/>
      <c r="E7" s="1"/>
      <c r="F7" s="1"/>
      <c r="G7" s="136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36"/>
      <c r="T7" s="1"/>
      <c r="U7" s="1"/>
      <c r="V7" s="1"/>
      <c r="W7" s="1"/>
      <c r="X7" s="1"/>
      <c r="Y7" s="1"/>
      <c r="Z7" s="1"/>
      <c r="AA7" s="136"/>
      <c r="AB7" s="1"/>
      <c r="AC7" s="1"/>
      <c r="AD7" s="1"/>
      <c r="AE7" s="1"/>
    </row>
    <row r="8" spans="1:37" ht="39.75" customHeight="1" thickBot="1" x14ac:dyDescent="0.25">
      <c r="A8" s="285" t="s">
        <v>2</v>
      </c>
      <c r="B8" s="285" t="s">
        <v>31</v>
      </c>
      <c r="C8" s="282" t="s">
        <v>3</v>
      </c>
      <c r="D8" s="283"/>
      <c r="E8" s="283"/>
      <c r="F8" s="283"/>
      <c r="G8" s="284"/>
      <c r="H8" s="282" t="s">
        <v>4</v>
      </c>
      <c r="I8" s="283"/>
      <c r="J8" s="283"/>
      <c r="K8" s="282" t="s">
        <v>18</v>
      </c>
      <c r="L8" s="283"/>
      <c r="M8" s="283"/>
      <c r="N8" s="283"/>
      <c r="O8" s="283"/>
      <c r="P8" s="283"/>
      <c r="Q8" s="283"/>
      <c r="R8" s="283"/>
      <c r="S8" s="283"/>
      <c r="T8" s="284"/>
      <c r="U8" s="282" t="s">
        <v>14</v>
      </c>
      <c r="V8" s="283"/>
      <c r="W8" s="283"/>
      <c r="X8" s="283"/>
      <c r="Y8" s="283"/>
      <c r="Z8" s="283"/>
      <c r="AA8" s="283"/>
      <c r="AB8" s="284"/>
      <c r="AC8" s="37" t="s">
        <v>16</v>
      </c>
    </row>
    <row r="9" spans="1:37" ht="74.25" customHeight="1" thickBot="1" x14ac:dyDescent="0.25">
      <c r="A9" s="286"/>
      <c r="B9" s="286"/>
      <c r="C9" s="250" t="s">
        <v>5</v>
      </c>
      <c r="D9" s="171" t="s">
        <v>6</v>
      </c>
      <c r="E9" s="171" t="s">
        <v>7</v>
      </c>
      <c r="F9" s="251" t="s">
        <v>8</v>
      </c>
      <c r="G9" s="180" t="s">
        <v>88</v>
      </c>
      <c r="H9" s="8" t="s">
        <v>6</v>
      </c>
      <c r="I9" s="4" t="s">
        <v>7</v>
      </c>
      <c r="J9" s="9" t="s">
        <v>8</v>
      </c>
      <c r="K9" s="93" t="s">
        <v>64</v>
      </c>
      <c r="L9" s="93" t="s">
        <v>65</v>
      </c>
      <c r="M9" s="40" t="s">
        <v>6</v>
      </c>
      <c r="N9" s="6"/>
      <c r="O9" s="4" t="s">
        <v>7</v>
      </c>
      <c r="P9" s="7" t="s">
        <v>8</v>
      </c>
      <c r="Q9" s="6"/>
      <c r="R9" s="4" t="s">
        <v>9</v>
      </c>
      <c r="S9" s="138" t="s">
        <v>88</v>
      </c>
      <c r="T9" s="5" t="s">
        <v>10</v>
      </c>
      <c r="U9" s="93" t="s">
        <v>64</v>
      </c>
      <c r="V9" s="93" t="s">
        <v>65</v>
      </c>
      <c r="W9" s="6" t="s">
        <v>6</v>
      </c>
      <c r="X9" s="4" t="s">
        <v>7</v>
      </c>
      <c r="Y9" s="4" t="s">
        <v>8</v>
      </c>
      <c r="Z9" s="4" t="s">
        <v>9</v>
      </c>
      <c r="AA9" s="138" t="s">
        <v>88</v>
      </c>
      <c r="AB9" s="5" t="s">
        <v>10</v>
      </c>
      <c r="AC9" s="38"/>
    </row>
    <row r="10" spans="1:37" s="36" customFormat="1" x14ac:dyDescent="0.2">
      <c r="A10" s="79" t="s">
        <v>96</v>
      </c>
      <c r="B10" s="157" t="s">
        <v>39</v>
      </c>
      <c r="C10" s="31">
        <f>IF(SUM(D10,E10,F10,G10) &lt;&gt; 0,SUM(D10,E10,F10,G10),"")</f>
        <v>8</v>
      </c>
      <c r="D10" s="32">
        <f>IF(SUM(M10,W10,H10) &lt;&gt; 0,SUM(M10,W10,H10),"")</f>
        <v>6</v>
      </c>
      <c r="E10" s="32" t="str">
        <f>IF(SUM(O10,X10,I10) &lt;&gt; 0,SUM(O10,X10,I10),"")</f>
        <v/>
      </c>
      <c r="F10" s="32">
        <f>IF(SUM(P10,Y10,J10) &lt;&gt; 0,SUM(P10,Y10,J10),"")</f>
        <v>2</v>
      </c>
      <c r="G10" s="255" t="str">
        <f>IF(SUM(S10,AA10) &lt;&gt; 0,SUM(S10,AA10),"")</f>
        <v/>
      </c>
      <c r="H10" s="90"/>
      <c r="I10" s="232"/>
      <c r="J10" s="88"/>
      <c r="K10" s="90"/>
      <c r="L10" s="45"/>
      <c r="M10" s="23">
        <v>2</v>
      </c>
      <c r="N10" s="24" t="s">
        <v>34</v>
      </c>
      <c r="O10" s="22"/>
      <c r="P10" s="25"/>
      <c r="Q10" s="24"/>
      <c r="R10" s="16"/>
      <c r="S10" s="94"/>
      <c r="T10" s="43"/>
      <c r="U10" s="99"/>
      <c r="V10" s="52">
        <v>1</v>
      </c>
      <c r="W10" s="24">
        <v>4</v>
      </c>
      <c r="X10" s="22"/>
      <c r="Y10" s="22">
        <v>2</v>
      </c>
      <c r="Z10" s="28" t="s">
        <v>12</v>
      </c>
      <c r="AA10" s="95"/>
      <c r="AB10" s="95"/>
      <c r="AC10" s="76" t="s">
        <v>46</v>
      </c>
    </row>
    <row r="11" spans="1:37" x14ac:dyDescent="0.2">
      <c r="A11" s="79" t="s">
        <v>144</v>
      </c>
      <c r="B11" s="157" t="s">
        <v>33</v>
      </c>
      <c r="C11" s="156">
        <f t="shared" ref="C11:C25" si="0">IF(SUM(D11,E11,F11,G11) &lt;&gt; 0,SUM(D11,E11,F11,G11),"")</f>
        <v>4</v>
      </c>
      <c r="D11" s="22">
        <f t="shared" ref="D11:D25" si="1">IF(SUM(M11,W11,H11) &lt;&gt; 0,SUM(M11,W11,H11),"")</f>
        <v>2</v>
      </c>
      <c r="E11" s="22" t="str">
        <f t="shared" ref="E11:E25" si="2">IF(SUM(O11,X11,I11) &lt;&gt; 0,SUM(O11,X11,I11),"")</f>
        <v/>
      </c>
      <c r="F11" s="22">
        <f t="shared" ref="F11:F25" si="3">IF(SUM(P11,Y11,J11) &lt;&gt; 0,SUM(P11,Y11,J11),"")</f>
        <v>2</v>
      </c>
      <c r="G11" s="256" t="str">
        <f t="shared" ref="G11:G25" si="4">IF(SUM(S11,AA11) &lt;&gt; 0,SUM(S11,AA11),"")</f>
        <v/>
      </c>
      <c r="H11" s="90"/>
      <c r="I11" s="233"/>
      <c r="J11" s="30"/>
      <c r="K11" s="34"/>
      <c r="L11" s="45">
        <v>1</v>
      </c>
      <c r="M11" s="23">
        <v>2</v>
      </c>
      <c r="N11" s="24"/>
      <c r="O11" s="22"/>
      <c r="P11" s="25">
        <v>2</v>
      </c>
      <c r="Q11" s="24"/>
      <c r="R11" s="16" t="s">
        <v>12</v>
      </c>
      <c r="S11" s="94"/>
      <c r="T11" s="95"/>
      <c r="U11" s="100"/>
      <c r="V11" s="52"/>
      <c r="W11" s="24"/>
      <c r="X11" s="22"/>
      <c r="Y11" s="22"/>
      <c r="Z11" s="26"/>
      <c r="AA11" s="94"/>
      <c r="AB11" s="94"/>
      <c r="AC11" s="42" t="s">
        <v>118</v>
      </c>
    </row>
    <row r="12" spans="1:37" x14ac:dyDescent="0.2">
      <c r="A12" s="79" t="s">
        <v>43</v>
      </c>
      <c r="B12" s="157" t="s">
        <v>30</v>
      </c>
      <c r="C12" s="156">
        <f t="shared" si="0"/>
        <v>20</v>
      </c>
      <c r="D12" s="22">
        <f t="shared" si="1"/>
        <v>6</v>
      </c>
      <c r="E12" s="22">
        <f t="shared" si="2"/>
        <v>2</v>
      </c>
      <c r="F12" s="22">
        <f t="shared" si="3"/>
        <v>10</v>
      </c>
      <c r="G12" s="256">
        <f t="shared" si="4"/>
        <v>2</v>
      </c>
      <c r="H12" s="90"/>
      <c r="I12" s="233"/>
      <c r="J12" s="30"/>
      <c r="K12" s="90"/>
      <c r="L12" s="45"/>
      <c r="M12" s="23">
        <v>2</v>
      </c>
      <c r="N12" s="24"/>
      <c r="O12" s="22"/>
      <c r="P12" s="25">
        <v>2</v>
      </c>
      <c r="Q12" s="24"/>
      <c r="R12" s="26" t="s">
        <v>12</v>
      </c>
      <c r="S12" s="145"/>
      <c r="T12" s="95"/>
      <c r="U12" s="100"/>
      <c r="V12" s="52" t="s">
        <v>48</v>
      </c>
      <c r="W12" s="24">
        <v>4</v>
      </c>
      <c r="X12" s="22">
        <v>2</v>
      </c>
      <c r="Y12" s="22">
        <v>8</v>
      </c>
      <c r="Z12" s="26" t="s">
        <v>48</v>
      </c>
      <c r="AA12" s="145">
        <v>2</v>
      </c>
      <c r="AB12" s="43" t="s">
        <v>13</v>
      </c>
      <c r="AC12" s="76" t="s">
        <v>15</v>
      </c>
    </row>
    <row r="13" spans="1:37" x14ac:dyDescent="0.2">
      <c r="A13" s="79" t="s">
        <v>92</v>
      </c>
      <c r="B13" s="157" t="s">
        <v>35</v>
      </c>
      <c r="C13" s="156">
        <f t="shared" si="0"/>
        <v>10</v>
      </c>
      <c r="D13" s="22">
        <f t="shared" si="1"/>
        <v>2</v>
      </c>
      <c r="E13" s="22">
        <f t="shared" si="2"/>
        <v>2</v>
      </c>
      <c r="F13" s="22">
        <f t="shared" si="3"/>
        <v>4</v>
      </c>
      <c r="G13" s="256">
        <f t="shared" si="4"/>
        <v>2</v>
      </c>
      <c r="H13" s="157"/>
      <c r="I13" s="22"/>
      <c r="J13" s="30"/>
      <c r="K13" s="102">
        <v>1</v>
      </c>
      <c r="L13" s="45"/>
      <c r="M13" s="23">
        <v>2</v>
      </c>
      <c r="N13" s="24"/>
      <c r="O13" s="22">
        <v>2</v>
      </c>
      <c r="P13" s="25">
        <v>4</v>
      </c>
      <c r="Q13" s="24"/>
      <c r="R13" s="26"/>
      <c r="S13" s="145">
        <v>2</v>
      </c>
      <c r="T13" s="95" t="s">
        <v>13</v>
      </c>
      <c r="U13" s="52"/>
      <c r="V13" s="52"/>
      <c r="W13" s="24"/>
      <c r="X13" s="22"/>
      <c r="Y13" s="22"/>
      <c r="Z13" s="26"/>
      <c r="AA13" s="145"/>
      <c r="AB13" s="43"/>
      <c r="AC13" s="76" t="s">
        <v>93</v>
      </c>
    </row>
    <row r="14" spans="1:37" ht="22.5" customHeight="1" x14ac:dyDescent="0.2">
      <c r="A14" s="79" t="s">
        <v>104</v>
      </c>
      <c r="B14" s="157" t="s">
        <v>39</v>
      </c>
      <c r="C14" s="156">
        <f t="shared" si="0"/>
        <v>8</v>
      </c>
      <c r="D14" s="22">
        <f t="shared" si="1"/>
        <v>4</v>
      </c>
      <c r="E14" s="22" t="str">
        <f t="shared" si="2"/>
        <v/>
      </c>
      <c r="F14" s="22">
        <f t="shared" si="3"/>
        <v>4</v>
      </c>
      <c r="G14" s="256" t="str">
        <f t="shared" si="4"/>
        <v/>
      </c>
      <c r="H14" s="90"/>
      <c r="I14" s="233"/>
      <c r="J14" s="30"/>
      <c r="K14" s="90"/>
      <c r="L14" s="45"/>
      <c r="M14" s="23">
        <v>2</v>
      </c>
      <c r="N14" s="24" t="s">
        <v>34</v>
      </c>
      <c r="O14" s="22"/>
      <c r="P14" s="25"/>
      <c r="Q14" s="24"/>
      <c r="R14" s="26"/>
      <c r="S14" s="145"/>
      <c r="T14" s="95"/>
      <c r="U14" s="100"/>
      <c r="V14" s="52">
        <v>1</v>
      </c>
      <c r="W14" s="24">
        <v>2</v>
      </c>
      <c r="X14" s="22"/>
      <c r="Y14" s="22">
        <v>4</v>
      </c>
      <c r="Z14" s="28" t="s">
        <v>12</v>
      </c>
      <c r="AA14" s="25"/>
      <c r="AB14" s="95"/>
      <c r="AC14" s="76" t="s">
        <v>15</v>
      </c>
    </row>
    <row r="15" spans="1:37" x14ac:dyDescent="0.2">
      <c r="A15" s="79" t="s">
        <v>94</v>
      </c>
      <c r="B15" s="157" t="s">
        <v>128</v>
      </c>
      <c r="C15" s="156">
        <f t="shared" si="0"/>
        <v>14</v>
      </c>
      <c r="D15" s="22">
        <f t="shared" si="1"/>
        <v>6</v>
      </c>
      <c r="E15" s="22">
        <f t="shared" si="2"/>
        <v>2</v>
      </c>
      <c r="F15" s="22">
        <f t="shared" si="3"/>
        <v>4</v>
      </c>
      <c r="G15" s="256">
        <f t="shared" si="4"/>
        <v>2</v>
      </c>
      <c r="H15" s="90"/>
      <c r="I15" s="233"/>
      <c r="J15" s="30"/>
      <c r="K15" s="90"/>
      <c r="L15" s="45"/>
      <c r="M15" s="23">
        <v>2</v>
      </c>
      <c r="N15" s="24" t="s">
        <v>34</v>
      </c>
      <c r="O15" s="22"/>
      <c r="P15" s="25"/>
      <c r="Q15" s="24"/>
      <c r="R15" s="26"/>
      <c r="S15" s="145"/>
      <c r="T15" s="95"/>
      <c r="U15" s="100"/>
      <c r="V15" s="52">
        <v>1.2</v>
      </c>
      <c r="W15" s="24">
        <v>4</v>
      </c>
      <c r="X15" s="22">
        <v>2</v>
      </c>
      <c r="Y15" s="22">
        <v>4</v>
      </c>
      <c r="Z15" s="28"/>
      <c r="AA15" s="25">
        <v>2</v>
      </c>
      <c r="AB15" s="95" t="s">
        <v>13</v>
      </c>
      <c r="AC15" s="76" t="s">
        <v>63</v>
      </c>
    </row>
    <row r="16" spans="1:37" ht="24" x14ac:dyDescent="0.2">
      <c r="A16" s="79" t="s">
        <v>106</v>
      </c>
      <c r="B16" s="157"/>
      <c r="C16" s="156">
        <f t="shared" si="0"/>
        <v>2</v>
      </c>
      <c r="D16" s="22">
        <f t="shared" si="1"/>
        <v>2</v>
      </c>
      <c r="E16" s="22" t="str">
        <f t="shared" si="2"/>
        <v/>
      </c>
      <c r="F16" s="22" t="str">
        <f t="shared" si="3"/>
        <v/>
      </c>
      <c r="G16" s="256" t="str">
        <f t="shared" si="4"/>
        <v/>
      </c>
      <c r="H16" s="90"/>
      <c r="I16" s="233"/>
      <c r="J16" s="30"/>
      <c r="K16" s="90"/>
      <c r="L16" s="45"/>
      <c r="M16" s="23"/>
      <c r="N16" s="24"/>
      <c r="O16" s="22"/>
      <c r="P16" s="25"/>
      <c r="Q16" s="24"/>
      <c r="R16" s="26"/>
      <c r="S16" s="145"/>
      <c r="T16" s="95"/>
      <c r="U16" s="100"/>
      <c r="V16" s="52"/>
      <c r="W16" s="24">
        <v>2</v>
      </c>
      <c r="X16" s="22"/>
      <c r="Y16" s="22"/>
      <c r="Z16" s="28"/>
      <c r="AA16" s="95"/>
      <c r="AB16" s="95"/>
      <c r="AC16" s="76" t="s">
        <v>63</v>
      </c>
    </row>
    <row r="17" spans="1:31" ht="24" x14ac:dyDescent="0.2">
      <c r="A17" s="79" t="s">
        <v>129</v>
      </c>
      <c r="B17" s="157" t="s">
        <v>35</v>
      </c>
      <c r="C17" s="156">
        <f t="shared" si="0"/>
        <v>10</v>
      </c>
      <c r="D17" s="22">
        <f t="shared" si="1"/>
        <v>2</v>
      </c>
      <c r="E17" s="22" t="str">
        <f t="shared" si="2"/>
        <v/>
      </c>
      <c r="F17" s="22">
        <f t="shared" si="3"/>
        <v>6</v>
      </c>
      <c r="G17" s="256">
        <f t="shared" si="4"/>
        <v>2</v>
      </c>
      <c r="H17" s="90"/>
      <c r="I17" s="233"/>
      <c r="J17" s="30"/>
      <c r="K17" s="90"/>
      <c r="L17" s="45" t="s">
        <v>48</v>
      </c>
      <c r="M17" s="23">
        <v>2</v>
      </c>
      <c r="N17" s="24"/>
      <c r="O17" s="22"/>
      <c r="P17" s="25">
        <v>6</v>
      </c>
      <c r="Q17" s="24"/>
      <c r="R17" s="26" t="s">
        <v>48</v>
      </c>
      <c r="S17" s="145">
        <v>2</v>
      </c>
      <c r="T17" s="95" t="s">
        <v>13</v>
      </c>
      <c r="U17" s="100"/>
      <c r="V17" s="52"/>
      <c r="W17" s="24"/>
      <c r="X17" s="22"/>
      <c r="Y17" s="22"/>
      <c r="Z17" s="28"/>
      <c r="AA17" s="95"/>
      <c r="AB17" s="95"/>
      <c r="AC17" s="76" t="s">
        <v>15</v>
      </c>
    </row>
    <row r="18" spans="1:31" x14ac:dyDescent="0.2">
      <c r="A18" s="79" t="s">
        <v>145</v>
      </c>
      <c r="B18" s="157" t="s">
        <v>39</v>
      </c>
      <c r="C18" s="156">
        <f t="shared" si="0"/>
        <v>4</v>
      </c>
      <c r="D18" s="22">
        <f t="shared" si="1"/>
        <v>2</v>
      </c>
      <c r="E18" s="22" t="str">
        <f t="shared" si="2"/>
        <v/>
      </c>
      <c r="F18" s="22">
        <f t="shared" si="3"/>
        <v>2</v>
      </c>
      <c r="G18" s="256" t="str">
        <f t="shared" si="4"/>
        <v/>
      </c>
      <c r="H18" s="90"/>
      <c r="I18" s="233"/>
      <c r="J18" s="30"/>
      <c r="K18" s="90"/>
      <c r="L18" s="45">
        <v>1</v>
      </c>
      <c r="M18" s="23">
        <v>2</v>
      </c>
      <c r="N18" s="24"/>
      <c r="O18" s="22"/>
      <c r="P18" s="25">
        <v>2</v>
      </c>
      <c r="Q18" s="24"/>
      <c r="R18" s="26" t="s">
        <v>12</v>
      </c>
      <c r="S18" s="145"/>
      <c r="T18" s="95"/>
      <c r="U18" s="100"/>
      <c r="V18" s="52"/>
      <c r="W18" s="24"/>
      <c r="X18" s="22"/>
      <c r="Y18" s="22"/>
      <c r="Z18" s="28"/>
      <c r="AA18" s="95"/>
      <c r="AB18" s="95"/>
      <c r="AC18" s="76" t="s">
        <v>15</v>
      </c>
    </row>
    <row r="19" spans="1:31" s="36" customFormat="1" x14ac:dyDescent="0.2">
      <c r="A19" s="79" t="s">
        <v>125</v>
      </c>
      <c r="B19" s="157" t="s">
        <v>39</v>
      </c>
      <c r="C19" s="156">
        <f t="shared" si="0"/>
        <v>4</v>
      </c>
      <c r="D19" s="22">
        <f t="shared" si="1"/>
        <v>2</v>
      </c>
      <c r="E19" s="22" t="str">
        <f t="shared" si="2"/>
        <v/>
      </c>
      <c r="F19" s="22">
        <f t="shared" si="3"/>
        <v>2</v>
      </c>
      <c r="G19" s="256" t="str">
        <f t="shared" si="4"/>
        <v/>
      </c>
      <c r="H19" s="90"/>
      <c r="I19" s="233"/>
      <c r="J19" s="30"/>
      <c r="K19" s="102">
        <v>1</v>
      </c>
      <c r="L19" s="45"/>
      <c r="M19" s="23">
        <v>2</v>
      </c>
      <c r="N19" s="24"/>
      <c r="O19" s="22"/>
      <c r="P19" s="25">
        <v>2</v>
      </c>
      <c r="Q19" s="24"/>
      <c r="R19" s="26" t="s">
        <v>12</v>
      </c>
      <c r="S19" s="43"/>
      <c r="T19" s="43"/>
      <c r="U19" s="99"/>
      <c r="V19" s="52"/>
      <c r="W19" s="24"/>
      <c r="X19" s="22"/>
      <c r="Y19" s="22"/>
      <c r="Z19" s="35"/>
      <c r="AA19" s="143"/>
      <c r="AB19" s="95"/>
      <c r="AC19" s="76" t="s">
        <v>95</v>
      </c>
    </row>
    <row r="20" spans="1:31" ht="24" x14ac:dyDescent="0.2">
      <c r="A20" s="79" t="s">
        <v>130</v>
      </c>
      <c r="B20" s="157"/>
      <c r="C20" s="156">
        <f t="shared" si="0"/>
        <v>2</v>
      </c>
      <c r="D20" s="22">
        <f t="shared" si="1"/>
        <v>2</v>
      </c>
      <c r="E20" s="22" t="str">
        <f t="shared" si="2"/>
        <v/>
      </c>
      <c r="F20" s="22" t="str">
        <f t="shared" si="3"/>
        <v/>
      </c>
      <c r="G20" s="256" t="str">
        <f t="shared" si="4"/>
        <v/>
      </c>
      <c r="H20" s="90"/>
      <c r="I20" s="233"/>
      <c r="J20" s="30"/>
      <c r="K20" s="90"/>
      <c r="L20" s="45"/>
      <c r="M20" s="23"/>
      <c r="N20" s="24"/>
      <c r="O20" s="22"/>
      <c r="P20" s="25"/>
      <c r="Q20" s="24"/>
      <c r="R20" s="107"/>
      <c r="S20" s="111"/>
      <c r="T20" s="43"/>
      <c r="U20" s="99"/>
      <c r="V20" s="52"/>
      <c r="W20" s="24">
        <v>2</v>
      </c>
      <c r="X20" s="22"/>
      <c r="Y20" s="22"/>
      <c r="Z20" s="26"/>
      <c r="AA20" s="25"/>
      <c r="AB20" s="95"/>
      <c r="AC20" s="76" t="s">
        <v>15</v>
      </c>
    </row>
    <row r="21" spans="1:31" ht="24" x14ac:dyDescent="0.2">
      <c r="A21" s="79" t="s">
        <v>150</v>
      </c>
      <c r="B21" s="157" t="s">
        <v>32</v>
      </c>
      <c r="C21" s="156">
        <f t="shared" si="0"/>
        <v>6</v>
      </c>
      <c r="D21" s="22">
        <f t="shared" si="1"/>
        <v>2</v>
      </c>
      <c r="E21" s="22">
        <f t="shared" si="2"/>
        <v>2</v>
      </c>
      <c r="F21" s="22">
        <f t="shared" si="3"/>
        <v>2</v>
      </c>
      <c r="G21" s="256" t="str">
        <f t="shared" si="4"/>
        <v/>
      </c>
      <c r="H21" s="91"/>
      <c r="I21" s="234"/>
      <c r="J21" s="30"/>
      <c r="K21" s="149"/>
      <c r="L21" s="45">
        <v>1</v>
      </c>
      <c r="M21" s="23">
        <v>2</v>
      </c>
      <c r="N21" s="24"/>
      <c r="O21" s="22">
        <v>2</v>
      </c>
      <c r="P21" s="25">
        <v>2</v>
      </c>
      <c r="Q21" s="24"/>
      <c r="R21" s="26" t="s">
        <v>28</v>
      </c>
      <c r="S21" s="43"/>
      <c r="T21" s="95"/>
      <c r="U21" s="52"/>
      <c r="V21" s="52"/>
      <c r="W21" s="24"/>
      <c r="X21" s="22"/>
      <c r="Y21" s="22"/>
      <c r="Z21" s="28"/>
      <c r="AA21" s="95"/>
      <c r="AB21" s="95"/>
      <c r="AC21" s="76" t="s">
        <v>15</v>
      </c>
    </row>
    <row r="22" spans="1:31" ht="24" x14ac:dyDescent="0.2">
      <c r="A22" s="79" t="s">
        <v>107</v>
      </c>
      <c r="B22" s="258"/>
      <c r="C22" s="156">
        <f t="shared" si="0"/>
        <v>2</v>
      </c>
      <c r="D22" s="22">
        <f t="shared" si="1"/>
        <v>2</v>
      </c>
      <c r="E22" s="22" t="str">
        <f t="shared" si="2"/>
        <v/>
      </c>
      <c r="F22" s="22" t="str">
        <f t="shared" si="3"/>
        <v/>
      </c>
      <c r="G22" s="256" t="str">
        <f t="shared" si="4"/>
        <v/>
      </c>
      <c r="H22" s="91"/>
      <c r="I22" s="234"/>
      <c r="J22" s="30"/>
      <c r="K22" s="223"/>
      <c r="L22" s="125"/>
      <c r="M22" s="126"/>
      <c r="N22" s="127"/>
      <c r="O22" s="128"/>
      <c r="P22" s="129"/>
      <c r="Q22" s="127"/>
      <c r="R22" s="130"/>
      <c r="S22" s="131"/>
      <c r="T22" s="147"/>
      <c r="U22" s="133"/>
      <c r="V22" s="133"/>
      <c r="W22" s="127">
        <v>2</v>
      </c>
      <c r="X22" s="128"/>
      <c r="Y22" s="128"/>
      <c r="Z22" s="148"/>
      <c r="AA22" s="147"/>
      <c r="AB22" s="147"/>
      <c r="AC22" s="76" t="s">
        <v>15</v>
      </c>
    </row>
    <row r="23" spans="1:31" x14ac:dyDescent="0.2">
      <c r="A23" s="79" t="s">
        <v>98</v>
      </c>
      <c r="B23" s="259" t="s">
        <v>35</v>
      </c>
      <c r="C23" s="156">
        <f t="shared" si="0"/>
        <v>10</v>
      </c>
      <c r="D23" s="22">
        <f t="shared" si="1"/>
        <v>4</v>
      </c>
      <c r="E23" s="22">
        <f t="shared" si="2"/>
        <v>2</v>
      </c>
      <c r="F23" s="22">
        <f t="shared" si="3"/>
        <v>2</v>
      </c>
      <c r="G23" s="256">
        <f t="shared" si="4"/>
        <v>2</v>
      </c>
      <c r="H23" s="91"/>
      <c r="I23" s="234"/>
      <c r="J23" s="30"/>
      <c r="K23" s="91"/>
      <c r="L23" s="156"/>
      <c r="M23" s="23">
        <v>2</v>
      </c>
      <c r="N23" s="24" t="s">
        <v>34</v>
      </c>
      <c r="O23" s="22"/>
      <c r="P23" s="25"/>
      <c r="Q23" s="24"/>
      <c r="R23" s="26"/>
      <c r="S23" s="43"/>
      <c r="T23" s="95"/>
      <c r="U23" s="52">
        <v>1</v>
      </c>
      <c r="V23" s="134"/>
      <c r="W23" s="24">
        <v>2</v>
      </c>
      <c r="X23" s="22">
        <v>2</v>
      </c>
      <c r="Y23" s="22">
        <v>2</v>
      </c>
      <c r="Z23" s="28"/>
      <c r="AA23" s="25">
        <v>2</v>
      </c>
      <c r="AB23" s="95" t="s">
        <v>13</v>
      </c>
      <c r="AC23" s="76" t="s">
        <v>15</v>
      </c>
    </row>
    <row r="24" spans="1:31" x14ac:dyDescent="0.2">
      <c r="A24" s="79" t="s">
        <v>135</v>
      </c>
      <c r="B24" s="157"/>
      <c r="C24" s="156">
        <f t="shared" si="0"/>
        <v>2</v>
      </c>
      <c r="D24" s="22">
        <f t="shared" si="1"/>
        <v>2</v>
      </c>
      <c r="E24" s="22" t="str">
        <f t="shared" si="2"/>
        <v/>
      </c>
      <c r="F24" s="22" t="str">
        <f t="shared" si="3"/>
        <v/>
      </c>
      <c r="G24" s="256" t="str">
        <f t="shared" si="4"/>
        <v/>
      </c>
      <c r="H24" s="90"/>
      <c r="I24" s="233"/>
      <c r="J24" s="30"/>
      <c r="K24" s="90"/>
      <c r="L24" s="45"/>
      <c r="M24" s="23"/>
      <c r="N24" s="24"/>
      <c r="O24" s="22"/>
      <c r="P24" s="25"/>
      <c r="Q24" s="24"/>
      <c r="R24" s="26"/>
      <c r="S24" s="145"/>
      <c r="T24" s="95"/>
      <c r="U24" s="100"/>
      <c r="V24" s="52"/>
      <c r="W24" s="24">
        <v>2</v>
      </c>
      <c r="X24" s="22"/>
      <c r="Y24" s="22"/>
      <c r="Z24" s="28"/>
      <c r="AA24" s="95"/>
      <c r="AB24" s="95"/>
      <c r="AC24" s="76" t="s">
        <v>15</v>
      </c>
    </row>
    <row r="25" spans="1:31" ht="24.75" thickBot="1" x14ac:dyDescent="0.25">
      <c r="A25" s="266" t="s">
        <v>131</v>
      </c>
      <c r="B25" s="249"/>
      <c r="C25" s="53">
        <f t="shared" si="0"/>
        <v>2</v>
      </c>
      <c r="D25" s="54">
        <f t="shared" si="1"/>
        <v>2</v>
      </c>
      <c r="E25" s="54" t="str">
        <f t="shared" si="2"/>
        <v/>
      </c>
      <c r="F25" s="54" t="str">
        <f t="shared" si="3"/>
        <v/>
      </c>
      <c r="G25" s="257" t="str">
        <f t="shared" si="4"/>
        <v/>
      </c>
      <c r="H25" s="104"/>
      <c r="I25" s="236"/>
      <c r="J25" s="61"/>
      <c r="K25" s="104"/>
      <c r="L25" s="65"/>
      <c r="M25" s="68"/>
      <c r="N25" s="69"/>
      <c r="O25" s="66"/>
      <c r="P25" s="70"/>
      <c r="Q25" s="69"/>
      <c r="R25" s="71"/>
      <c r="S25" s="142"/>
      <c r="T25" s="105"/>
      <c r="U25" s="155"/>
      <c r="V25" s="73"/>
      <c r="W25" s="69">
        <v>2</v>
      </c>
      <c r="X25" s="66"/>
      <c r="Y25" s="66"/>
      <c r="Z25" s="74"/>
      <c r="AA25" s="70"/>
      <c r="AB25" s="105"/>
      <c r="AC25" s="77" t="s">
        <v>15</v>
      </c>
    </row>
    <row r="26" spans="1:31" x14ac:dyDescent="0.2">
      <c r="A26" s="224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1"/>
      <c r="AE26" s="1"/>
    </row>
    <row r="27" spans="1:31" x14ac:dyDescent="0.2">
      <c r="B27" s="1"/>
      <c r="C27" s="1"/>
      <c r="D27" s="1"/>
      <c r="E27" s="1"/>
      <c r="F27" s="1"/>
      <c r="G27" s="136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36"/>
      <c r="T27" s="1"/>
      <c r="U27" s="1"/>
      <c r="V27" s="1"/>
      <c r="W27" s="1"/>
      <c r="X27" s="1"/>
      <c r="Y27" s="1"/>
      <c r="Z27" s="1"/>
      <c r="AA27" s="136"/>
      <c r="AB27" s="1"/>
      <c r="AC27" s="1"/>
    </row>
    <row r="28" spans="1:31" x14ac:dyDescent="0.2">
      <c r="A28" s="50" t="s">
        <v>22</v>
      </c>
      <c r="B28" s="46"/>
      <c r="C28" s="46"/>
      <c r="D28" s="46"/>
      <c r="E28" s="49" t="s">
        <v>74</v>
      </c>
      <c r="F28" s="49"/>
      <c r="G28" s="49"/>
      <c r="H28" s="46"/>
      <c r="I28" s="46"/>
      <c r="J28" s="46"/>
      <c r="K28" s="46"/>
      <c r="L28" s="46"/>
      <c r="M28" s="46"/>
      <c r="N28" s="46"/>
      <c r="O28" s="46"/>
      <c r="P28" s="46"/>
      <c r="Q28" s="50" t="s">
        <v>75</v>
      </c>
      <c r="R28" s="50"/>
      <c r="S28" s="50"/>
      <c r="T28" s="50"/>
      <c r="U28" s="50"/>
      <c r="V28" s="50"/>
      <c r="W28" s="46"/>
      <c r="X28" s="46"/>
      <c r="Y28" s="46" t="s">
        <v>76</v>
      </c>
      <c r="Z28" s="46"/>
      <c r="AA28" s="135"/>
      <c r="AB28" s="46"/>
      <c r="AC28" s="46"/>
    </row>
  </sheetData>
  <mergeCells count="10">
    <mergeCell ref="A8:A9"/>
    <mergeCell ref="B8:B9"/>
    <mergeCell ref="H8:J8"/>
    <mergeCell ref="W1:Z1"/>
    <mergeCell ref="C5:D5"/>
    <mergeCell ref="H6:J6"/>
    <mergeCell ref="K8:T8"/>
    <mergeCell ref="U8:AB8"/>
    <mergeCell ref="C8:G8"/>
    <mergeCell ref="N6:Y6"/>
  </mergeCells>
  <phoneticPr fontId="8" type="noConversion"/>
  <pageMargins left="0.25" right="0.25" top="0.75" bottom="0.75" header="0.3" footer="0.3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0070C0"/>
    <pageSetUpPr fitToPage="1"/>
  </sheetPr>
  <dimension ref="A1:AL27"/>
  <sheetViews>
    <sheetView topLeftCell="A7" zoomScale="130" zoomScaleNormal="130" workbookViewId="0">
      <selection activeCell="A25" sqref="A25"/>
    </sheetView>
  </sheetViews>
  <sheetFormatPr defaultRowHeight="12.75" x14ac:dyDescent="0.2"/>
  <cols>
    <col min="1" max="1" width="46.140625" customWidth="1"/>
    <col min="2" max="2" width="9.5703125" bestFit="1" customWidth="1"/>
    <col min="3" max="3" width="6" customWidth="1"/>
    <col min="4" max="4" width="4" customWidth="1"/>
    <col min="5" max="5" width="3.7109375" customWidth="1"/>
    <col min="6" max="7" width="3.28515625" customWidth="1"/>
    <col min="8" max="8" width="3" customWidth="1"/>
    <col min="9" max="9" width="3.7109375" customWidth="1"/>
    <col min="10" max="10" width="3.28515625" customWidth="1"/>
    <col min="11" max="11" width="3.7109375" customWidth="1"/>
    <col min="12" max="12" width="4.42578125" customWidth="1"/>
    <col min="13" max="13" width="3.28515625" bestFit="1" customWidth="1"/>
    <col min="14" max="14" width="1.85546875" bestFit="1" customWidth="1"/>
    <col min="15" max="15" width="3.28515625" bestFit="1" customWidth="1"/>
    <col min="16" max="16" width="3.42578125" customWidth="1"/>
    <col min="17" max="17" width="1.85546875" bestFit="1" customWidth="1"/>
    <col min="18" max="18" width="5.7109375" customWidth="1"/>
    <col min="19" max="19" width="3.42578125" customWidth="1"/>
    <col min="20" max="20" width="3.85546875" bestFit="1" customWidth="1"/>
    <col min="21" max="21" width="3.7109375" customWidth="1"/>
    <col min="22" max="22" width="4.5703125" customWidth="1"/>
    <col min="23" max="24" width="3.28515625" bestFit="1" customWidth="1"/>
    <col min="25" max="25" width="3.140625" bestFit="1" customWidth="1"/>
    <col min="26" max="26" width="5" customWidth="1"/>
    <col min="27" max="27" width="4.140625" customWidth="1"/>
    <col min="28" max="28" width="3.85546875" bestFit="1" customWidth="1"/>
    <col min="29" max="29" width="10.28515625" bestFit="1" customWidth="1"/>
    <col min="30" max="30" width="3.5703125" customWidth="1"/>
    <col min="31" max="31" width="3.7109375" customWidth="1"/>
    <col min="32" max="32" width="10.28515625" bestFit="1" customWidth="1"/>
  </cols>
  <sheetData>
    <row r="1" spans="1:38" s="48" customFormat="1" x14ac:dyDescent="0.2">
      <c r="A1" s="46"/>
      <c r="B1" s="46"/>
      <c r="C1" s="46"/>
      <c r="D1" s="47"/>
      <c r="E1" s="47"/>
      <c r="F1" s="47"/>
      <c r="G1" s="47"/>
      <c r="H1" s="46" t="s">
        <v>19</v>
      </c>
      <c r="I1" s="46"/>
      <c r="J1" s="47"/>
      <c r="K1" s="47"/>
      <c r="L1" s="47"/>
      <c r="M1" s="47"/>
      <c r="N1" s="47"/>
      <c r="O1" s="47"/>
      <c r="P1" s="47"/>
      <c r="Q1" s="47"/>
      <c r="R1" s="46"/>
      <c r="S1" s="135"/>
      <c r="T1" s="46"/>
      <c r="U1" s="46"/>
      <c r="V1" s="46"/>
      <c r="W1" s="287" t="s">
        <v>0</v>
      </c>
      <c r="X1" s="287"/>
      <c r="Y1" s="287"/>
      <c r="Z1" s="287"/>
      <c r="AA1" s="135"/>
      <c r="AB1" s="46"/>
      <c r="AC1" s="46"/>
    </row>
    <row r="2" spans="1:38" s="48" customFormat="1" x14ac:dyDescent="0.2">
      <c r="A2" s="46"/>
      <c r="B2" s="49"/>
      <c r="C2" s="49"/>
      <c r="D2" s="49"/>
      <c r="E2" s="49"/>
      <c r="F2" s="49"/>
      <c r="G2" s="49"/>
      <c r="H2" s="46" t="s">
        <v>20</v>
      </c>
      <c r="I2" s="46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6"/>
      <c r="X2" s="49"/>
      <c r="Y2" s="46" t="s">
        <v>21</v>
      </c>
      <c r="Z2" s="49"/>
      <c r="AA2" s="49"/>
      <c r="AB2" s="49"/>
      <c r="AC2" s="49"/>
    </row>
    <row r="3" spans="1:38" s="48" customFormat="1" x14ac:dyDescent="0.2">
      <c r="A3" s="46"/>
      <c r="B3" s="46"/>
      <c r="C3" s="46"/>
      <c r="D3" s="46"/>
      <c r="E3" s="46"/>
      <c r="F3" s="49" t="s">
        <v>1</v>
      </c>
      <c r="G3" s="49"/>
      <c r="H3" s="49"/>
      <c r="I3" s="49"/>
      <c r="J3" s="49"/>
      <c r="K3" s="49"/>
      <c r="L3" s="46"/>
      <c r="M3" s="46"/>
      <c r="N3" s="46"/>
      <c r="O3" s="46"/>
      <c r="P3" s="46"/>
      <c r="Q3" s="46"/>
      <c r="R3" s="46"/>
      <c r="S3" s="135"/>
      <c r="T3" s="46"/>
      <c r="U3" s="46"/>
      <c r="V3" s="46"/>
      <c r="W3" s="46"/>
      <c r="X3" s="46"/>
      <c r="Y3" s="46"/>
      <c r="Z3" s="46"/>
      <c r="AA3" s="135"/>
      <c r="AB3" s="46"/>
      <c r="AC3" s="49"/>
    </row>
    <row r="4" spans="1:38" x14ac:dyDescent="0.2">
      <c r="A4" s="1"/>
      <c r="B4" s="75" t="s">
        <v>26</v>
      </c>
      <c r="C4" s="75"/>
      <c r="D4" s="75"/>
      <c r="E4" s="51" t="s">
        <v>56</v>
      </c>
      <c r="F4" s="51"/>
      <c r="G4" s="51"/>
      <c r="H4" s="39"/>
      <c r="I4" s="2" t="s">
        <v>25</v>
      </c>
      <c r="J4" s="2"/>
      <c r="K4" s="2"/>
      <c r="L4" s="2"/>
      <c r="M4" s="2"/>
      <c r="N4" s="1"/>
      <c r="O4" s="1"/>
      <c r="P4" s="1"/>
      <c r="Q4" s="1"/>
      <c r="R4" s="1"/>
      <c r="S4" s="136"/>
      <c r="T4" s="1"/>
      <c r="U4" s="1"/>
      <c r="V4" s="1"/>
      <c r="W4" s="1"/>
      <c r="X4" s="1"/>
      <c r="Y4" s="1"/>
      <c r="Z4" s="47" t="s">
        <v>81</v>
      </c>
      <c r="AA4" s="47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x14ac:dyDescent="0.2">
      <c r="A5" s="1"/>
      <c r="B5" s="2" t="s">
        <v>49</v>
      </c>
      <c r="C5" s="288"/>
      <c r="D5" s="288"/>
      <c r="E5" s="2" t="s">
        <v>72</v>
      </c>
      <c r="F5" s="1"/>
      <c r="G5" s="136"/>
      <c r="H5" s="1"/>
      <c r="I5" s="1"/>
      <c r="J5" s="2" t="s">
        <v>51</v>
      </c>
      <c r="K5" s="1"/>
      <c r="L5" s="1"/>
      <c r="M5" s="1"/>
      <c r="N5" s="1"/>
      <c r="O5" s="1"/>
      <c r="P5" s="1"/>
      <c r="Q5" s="1"/>
      <c r="R5" s="1"/>
      <c r="S5" s="136"/>
      <c r="T5" s="1"/>
      <c r="U5" s="1"/>
      <c r="V5" s="1"/>
      <c r="W5" s="1"/>
      <c r="X5" s="1"/>
      <c r="Y5" s="1"/>
      <c r="Z5" s="1"/>
      <c r="AA5" s="136"/>
      <c r="AB5" s="1"/>
      <c r="AC5" s="1"/>
      <c r="AD5" s="1"/>
      <c r="AE5" s="1"/>
    </row>
    <row r="6" spans="1:38" x14ac:dyDescent="0.2">
      <c r="A6" s="1"/>
      <c r="B6" s="1"/>
      <c r="C6" s="1"/>
      <c r="D6" s="1"/>
      <c r="E6" s="1"/>
      <c r="F6" s="1"/>
      <c r="G6" s="136"/>
      <c r="H6" s="288" t="s">
        <v>44</v>
      </c>
      <c r="I6" s="288"/>
      <c r="J6" s="288"/>
      <c r="K6" s="1"/>
      <c r="L6" s="1"/>
      <c r="M6" s="1"/>
      <c r="N6" s="289" t="s">
        <v>73</v>
      </c>
      <c r="O6" s="289"/>
      <c r="P6" s="289"/>
      <c r="Q6" s="289"/>
      <c r="R6" s="289"/>
      <c r="S6" s="289"/>
      <c r="T6" s="289"/>
      <c r="U6" s="289"/>
      <c r="V6" s="289"/>
      <c r="W6" s="289"/>
      <c r="X6" s="289"/>
      <c r="Y6" s="289"/>
      <c r="Z6" s="1"/>
      <c r="AA6" s="136"/>
      <c r="AB6" s="1" t="s">
        <v>158</v>
      </c>
      <c r="AC6" s="64"/>
      <c r="AD6" s="64"/>
      <c r="AE6" s="64"/>
    </row>
    <row r="7" spans="1:38" ht="13.5" thickBot="1" x14ac:dyDescent="0.25">
      <c r="A7" s="1"/>
      <c r="B7" s="1"/>
      <c r="C7" s="1"/>
      <c r="D7" s="1"/>
      <c r="E7" s="1"/>
      <c r="F7" s="1"/>
      <c r="G7" s="136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36"/>
      <c r="T7" s="1"/>
      <c r="U7" s="1"/>
      <c r="V7" s="1"/>
      <c r="W7" s="1"/>
      <c r="X7" s="1"/>
      <c r="Y7" s="1"/>
      <c r="Z7" s="1"/>
      <c r="AA7" s="136"/>
      <c r="AB7" s="1"/>
      <c r="AC7" s="1"/>
      <c r="AD7" s="1"/>
      <c r="AE7" s="1"/>
    </row>
    <row r="8" spans="1:38" ht="39.75" customHeight="1" thickBot="1" x14ac:dyDescent="0.25">
      <c r="A8" s="285" t="s">
        <v>2</v>
      </c>
      <c r="B8" s="285" t="s">
        <v>31</v>
      </c>
      <c r="C8" s="282" t="s">
        <v>3</v>
      </c>
      <c r="D8" s="283"/>
      <c r="E8" s="283"/>
      <c r="F8" s="283"/>
      <c r="G8" s="284"/>
      <c r="H8" s="282" t="s">
        <v>4</v>
      </c>
      <c r="I8" s="283"/>
      <c r="J8" s="283"/>
      <c r="K8" s="282" t="s">
        <v>18</v>
      </c>
      <c r="L8" s="283"/>
      <c r="M8" s="283"/>
      <c r="N8" s="283"/>
      <c r="O8" s="283"/>
      <c r="P8" s="283"/>
      <c r="Q8" s="283"/>
      <c r="R8" s="283"/>
      <c r="S8" s="283"/>
      <c r="T8" s="284"/>
      <c r="U8" s="282" t="s">
        <v>14</v>
      </c>
      <c r="V8" s="283"/>
      <c r="W8" s="283"/>
      <c r="X8" s="283"/>
      <c r="Y8" s="283"/>
      <c r="Z8" s="283"/>
      <c r="AA8" s="283"/>
      <c r="AB8" s="284"/>
      <c r="AC8" s="37" t="s">
        <v>16</v>
      </c>
    </row>
    <row r="9" spans="1:38" ht="74.25" customHeight="1" thickBot="1" x14ac:dyDescent="0.25">
      <c r="A9" s="286"/>
      <c r="B9" s="286"/>
      <c r="C9" s="3" t="s">
        <v>5</v>
      </c>
      <c r="D9" s="4" t="s">
        <v>6</v>
      </c>
      <c r="E9" s="4" t="s">
        <v>7</v>
      </c>
      <c r="F9" s="144" t="s">
        <v>8</v>
      </c>
      <c r="G9" s="138" t="s">
        <v>88</v>
      </c>
      <c r="H9" s="8" t="s">
        <v>6</v>
      </c>
      <c r="I9" s="4" t="s">
        <v>7</v>
      </c>
      <c r="J9" s="9" t="s">
        <v>8</v>
      </c>
      <c r="K9" s="93" t="s">
        <v>64</v>
      </c>
      <c r="L9" s="93" t="s">
        <v>65</v>
      </c>
      <c r="M9" s="40" t="s">
        <v>6</v>
      </c>
      <c r="N9" s="6"/>
      <c r="O9" s="4" t="s">
        <v>7</v>
      </c>
      <c r="P9" s="7" t="s">
        <v>8</v>
      </c>
      <c r="Q9" s="6"/>
      <c r="R9" s="4" t="s">
        <v>9</v>
      </c>
      <c r="S9" s="138" t="s">
        <v>88</v>
      </c>
      <c r="T9" s="5" t="s">
        <v>10</v>
      </c>
      <c r="U9" s="93" t="s">
        <v>64</v>
      </c>
      <c r="V9" s="93" t="s">
        <v>65</v>
      </c>
      <c r="W9" s="6" t="s">
        <v>6</v>
      </c>
      <c r="X9" s="4" t="s">
        <v>7</v>
      </c>
      <c r="Y9" s="4" t="s">
        <v>8</v>
      </c>
      <c r="Z9" s="4" t="s">
        <v>9</v>
      </c>
      <c r="AA9" s="138" t="s">
        <v>88</v>
      </c>
      <c r="AB9" s="5" t="s">
        <v>10</v>
      </c>
      <c r="AC9" s="38"/>
    </row>
    <row r="10" spans="1:38" x14ac:dyDescent="0.2">
      <c r="A10" s="260" t="s">
        <v>96</v>
      </c>
      <c r="B10" s="21" t="s">
        <v>39</v>
      </c>
      <c r="C10" s="31">
        <f t="shared" ref="C10" si="0">IF(SUM(D10,E10,F10,G10) &lt;&gt; 0,SUM(D10,E10,F10,G10),"")</f>
        <v>8</v>
      </c>
      <c r="D10" s="32">
        <f>IF(SUM(M10,W10,H10) &lt;&gt; 0,SUM(M10,W10,H10),"")</f>
        <v>6</v>
      </c>
      <c r="E10" s="32" t="str">
        <f>IF(SUM(O10,X10,I10) &lt;&gt; 0,SUM(O10,X10,I10),"")</f>
        <v/>
      </c>
      <c r="F10" s="32">
        <f>IF(SUM(P10,Y10,J10) &lt;&gt; 0,SUM(P10,Y10,J10),"")</f>
        <v>2</v>
      </c>
      <c r="G10" s="81" t="str">
        <f t="shared" ref="G10" si="1">IF(SUM(S10,AA10) &lt;&gt; 0,SUM(S10,AA10),"")</f>
        <v/>
      </c>
      <c r="H10" s="241"/>
      <c r="I10" s="18"/>
      <c r="J10" s="237"/>
      <c r="K10" s="90"/>
      <c r="L10" s="45"/>
      <c r="M10" s="23">
        <v>2</v>
      </c>
      <c r="N10" s="24" t="s">
        <v>34</v>
      </c>
      <c r="O10" s="22"/>
      <c r="P10" s="25"/>
      <c r="Q10" s="24"/>
      <c r="R10" s="16"/>
      <c r="S10" s="94"/>
      <c r="T10" s="43"/>
      <c r="U10" s="99"/>
      <c r="V10" s="52">
        <v>1</v>
      </c>
      <c r="W10" s="24">
        <v>4</v>
      </c>
      <c r="X10" s="22"/>
      <c r="Y10" s="22">
        <v>2</v>
      </c>
      <c r="Z10" s="28" t="s">
        <v>12</v>
      </c>
      <c r="AA10" s="95"/>
      <c r="AB10" s="95"/>
      <c r="AC10" s="76" t="s">
        <v>46</v>
      </c>
    </row>
    <row r="11" spans="1:38" x14ac:dyDescent="0.2">
      <c r="A11" s="261" t="s">
        <v>144</v>
      </c>
      <c r="B11" s="21" t="s">
        <v>33</v>
      </c>
      <c r="C11" s="11">
        <f t="shared" ref="C11:C25" si="2">IF(SUM(D11,E11,F11,G11) &lt;&gt; 0,SUM(D11,E11,F11,G11),"")</f>
        <v>4</v>
      </c>
      <c r="D11" s="12">
        <f t="shared" ref="D11:D25" si="3">IF(SUM(M11,W11,H11) &lt;&gt; 0,SUM(M11,W11,H11),"")</f>
        <v>2</v>
      </c>
      <c r="E11" s="12" t="str">
        <f t="shared" ref="E11:E25" si="4">IF(SUM(O11,X11,I11) &lt;&gt; 0,SUM(O11,X11,I11),"")</f>
        <v/>
      </c>
      <c r="F11" s="12">
        <f t="shared" ref="F11:F25" si="5">IF(SUM(P11,Y11,J11) &lt;&gt; 0,SUM(P11,Y11,J11),"")</f>
        <v>2</v>
      </c>
      <c r="G11" s="10" t="str">
        <f t="shared" ref="G11:G25" si="6">IF(SUM(S11,AA11) &lt;&gt; 0,SUM(S11,AA11),"")</f>
        <v/>
      </c>
      <c r="H11" s="242"/>
      <c r="I11" s="18"/>
      <c r="J11" s="238"/>
      <c r="K11" s="90"/>
      <c r="L11" s="45">
        <v>1</v>
      </c>
      <c r="M11" s="23">
        <v>2</v>
      </c>
      <c r="N11" s="24"/>
      <c r="O11" s="22"/>
      <c r="P11" s="25">
        <v>2</v>
      </c>
      <c r="Q11" s="24"/>
      <c r="R11" s="16" t="s">
        <v>12</v>
      </c>
      <c r="S11" s="94"/>
      <c r="T11" s="95"/>
      <c r="U11" s="100"/>
      <c r="V11" s="52"/>
      <c r="W11" s="24"/>
      <c r="X11" s="22"/>
      <c r="Y11" s="22"/>
      <c r="Z11" s="26"/>
      <c r="AA11" s="94"/>
      <c r="AB11" s="94"/>
      <c r="AC11" s="42" t="s">
        <v>118</v>
      </c>
    </row>
    <row r="12" spans="1:38" x14ac:dyDescent="0.2">
      <c r="A12" s="261" t="s">
        <v>43</v>
      </c>
      <c r="B12" s="21" t="s">
        <v>30</v>
      </c>
      <c r="C12" s="11">
        <f t="shared" si="2"/>
        <v>20</v>
      </c>
      <c r="D12" s="12">
        <f t="shared" si="3"/>
        <v>6</v>
      </c>
      <c r="E12" s="12">
        <f t="shared" si="4"/>
        <v>2</v>
      </c>
      <c r="F12" s="12">
        <f t="shared" si="5"/>
        <v>10</v>
      </c>
      <c r="G12" s="10">
        <f t="shared" si="6"/>
        <v>2</v>
      </c>
      <c r="H12" s="242"/>
      <c r="I12" s="18"/>
      <c r="J12" s="238"/>
      <c r="K12" s="90"/>
      <c r="L12" s="45"/>
      <c r="M12" s="23">
        <v>2</v>
      </c>
      <c r="N12" s="24"/>
      <c r="O12" s="22"/>
      <c r="P12" s="25">
        <v>2</v>
      </c>
      <c r="Q12" s="24"/>
      <c r="R12" s="26" t="s">
        <v>12</v>
      </c>
      <c r="S12" s="145"/>
      <c r="T12" s="95"/>
      <c r="U12" s="100"/>
      <c r="V12" s="52" t="s">
        <v>48</v>
      </c>
      <c r="W12" s="24">
        <v>4</v>
      </c>
      <c r="X12" s="22">
        <v>2</v>
      </c>
      <c r="Y12" s="22">
        <v>8</v>
      </c>
      <c r="Z12" s="26" t="s">
        <v>48</v>
      </c>
      <c r="AA12" s="145">
        <v>2</v>
      </c>
      <c r="AB12" s="43" t="s">
        <v>13</v>
      </c>
      <c r="AC12" s="76" t="s">
        <v>15</v>
      </c>
    </row>
    <row r="13" spans="1:38" x14ac:dyDescent="0.2">
      <c r="A13" s="261" t="s">
        <v>92</v>
      </c>
      <c r="B13" s="21" t="s">
        <v>35</v>
      </c>
      <c r="C13" s="11">
        <f t="shared" si="2"/>
        <v>10</v>
      </c>
      <c r="D13" s="12">
        <f t="shared" si="3"/>
        <v>2</v>
      </c>
      <c r="E13" s="12">
        <f t="shared" si="4"/>
        <v>2</v>
      </c>
      <c r="F13" s="12">
        <f t="shared" si="5"/>
        <v>4</v>
      </c>
      <c r="G13" s="10">
        <f t="shared" si="6"/>
        <v>2</v>
      </c>
      <c r="H13" s="156"/>
      <c r="I13" s="24"/>
      <c r="J13" s="238"/>
      <c r="K13" s="102">
        <v>1</v>
      </c>
      <c r="L13" s="45"/>
      <c r="M13" s="23">
        <v>2</v>
      </c>
      <c r="N13" s="24"/>
      <c r="O13" s="22">
        <v>2</v>
      </c>
      <c r="P13" s="25">
        <v>4</v>
      </c>
      <c r="Q13" s="24"/>
      <c r="R13" s="26"/>
      <c r="S13" s="145">
        <v>2</v>
      </c>
      <c r="T13" s="95" t="s">
        <v>13</v>
      </c>
      <c r="U13" s="52"/>
      <c r="V13" s="52"/>
      <c r="W13" s="24"/>
      <c r="X13" s="22"/>
      <c r="Y13" s="22"/>
      <c r="Z13" s="26"/>
      <c r="AA13" s="145"/>
      <c r="AB13" s="43"/>
      <c r="AC13" s="76" t="s">
        <v>93</v>
      </c>
    </row>
    <row r="14" spans="1:38" ht="12" customHeight="1" x14ac:dyDescent="0.2">
      <c r="A14" s="261" t="s">
        <v>104</v>
      </c>
      <c r="B14" s="21" t="s">
        <v>39</v>
      </c>
      <c r="C14" s="11">
        <f t="shared" si="2"/>
        <v>8</v>
      </c>
      <c r="D14" s="12">
        <f t="shared" si="3"/>
        <v>4</v>
      </c>
      <c r="E14" s="12" t="str">
        <f t="shared" si="4"/>
        <v/>
      </c>
      <c r="F14" s="12">
        <f t="shared" si="5"/>
        <v>4</v>
      </c>
      <c r="G14" s="10" t="str">
        <f t="shared" si="6"/>
        <v/>
      </c>
      <c r="H14" s="242"/>
      <c r="I14" s="18"/>
      <c r="J14" s="238"/>
      <c r="K14" s="90"/>
      <c r="L14" s="45"/>
      <c r="M14" s="23">
        <v>2</v>
      </c>
      <c r="N14" s="24" t="s">
        <v>34</v>
      </c>
      <c r="O14" s="22"/>
      <c r="P14" s="25"/>
      <c r="Q14" s="24"/>
      <c r="R14" s="26"/>
      <c r="S14" s="145"/>
      <c r="T14" s="95"/>
      <c r="U14" s="100"/>
      <c r="V14" s="52">
        <v>1</v>
      </c>
      <c r="W14" s="24">
        <v>2</v>
      </c>
      <c r="X14" s="22"/>
      <c r="Y14" s="22">
        <v>4</v>
      </c>
      <c r="Z14" s="28" t="s">
        <v>12</v>
      </c>
      <c r="AA14" s="25"/>
      <c r="AB14" s="95"/>
      <c r="AC14" s="76" t="s">
        <v>15</v>
      </c>
    </row>
    <row r="15" spans="1:38" ht="12" customHeight="1" x14ac:dyDescent="0.2">
      <c r="A15" s="261" t="s">
        <v>94</v>
      </c>
      <c r="B15" s="21" t="s">
        <v>128</v>
      </c>
      <c r="C15" s="11">
        <f t="shared" si="2"/>
        <v>14</v>
      </c>
      <c r="D15" s="12">
        <f t="shared" si="3"/>
        <v>6</v>
      </c>
      <c r="E15" s="12">
        <f t="shared" si="4"/>
        <v>2</v>
      </c>
      <c r="F15" s="12">
        <f t="shared" si="5"/>
        <v>4</v>
      </c>
      <c r="G15" s="10">
        <f t="shared" si="6"/>
        <v>2</v>
      </c>
      <c r="H15" s="242"/>
      <c r="I15" s="18"/>
      <c r="J15" s="238"/>
      <c r="K15" s="90"/>
      <c r="L15" s="45"/>
      <c r="M15" s="23">
        <v>2</v>
      </c>
      <c r="N15" s="24" t="s">
        <v>34</v>
      </c>
      <c r="O15" s="22"/>
      <c r="P15" s="25"/>
      <c r="Q15" s="24"/>
      <c r="R15" s="26"/>
      <c r="S15" s="145"/>
      <c r="T15" s="95"/>
      <c r="U15" s="100"/>
      <c r="V15" s="52">
        <v>1.2</v>
      </c>
      <c r="W15" s="24">
        <v>4</v>
      </c>
      <c r="X15" s="22">
        <v>2</v>
      </c>
      <c r="Y15" s="22">
        <v>4</v>
      </c>
      <c r="Z15" s="28"/>
      <c r="AA15" s="25">
        <v>2</v>
      </c>
      <c r="AB15" s="95" t="s">
        <v>13</v>
      </c>
      <c r="AC15" s="76" t="s">
        <v>63</v>
      </c>
    </row>
    <row r="16" spans="1:38" x14ac:dyDescent="0.2">
      <c r="A16" s="261" t="s">
        <v>106</v>
      </c>
      <c r="B16" s="21"/>
      <c r="C16" s="11">
        <f t="shared" si="2"/>
        <v>2</v>
      </c>
      <c r="D16" s="12">
        <f t="shared" si="3"/>
        <v>2</v>
      </c>
      <c r="E16" s="12" t="str">
        <f t="shared" si="4"/>
        <v/>
      </c>
      <c r="F16" s="12" t="str">
        <f t="shared" si="5"/>
        <v/>
      </c>
      <c r="G16" s="10" t="str">
        <f t="shared" si="6"/>
        <v/>
      </c>
      <c r="H16" s="242"/>
      <c r="I16" s="18"/>
      <c r="J16" s="238"/>
      <c r="K16" s="90"/>
      <c r="L16" s="45"/>
      <c r="M16" s="23"/>
      <c r="N16" s="24"/>
      <c r="O16" s="22"/>
      <c r="P16" s="25"/>
      <c r="Q16" s="24"/>
      <c r="R16" s="26"/>
      <c r="S16" s="145"/>
      <c r="T16" s="95"/>
      <c r="U16" s="100"/>
      <c r="V16" s="52"/>
      <c r="W16" s="24">
        <v>2</v>
      </c>
      <c r="X16" s="22"/>
      <c r="Y16" s="22"/>
      <c r="Z16" s="28"/>
      <c r="AA16" s="95"/>
      <c r="AB16" s="95"/>
      <c r="AC16" s="76" t="s">
        <v>63</v>
      </c>
    </row>
    <row r="17" spans="1:29" s="36" customFormat="1" ht="21.75" customHeight="1" x14ac:dyDescent="0.2">
      <c r="A17" s="261" t="s">
        <v>129</v>
      </c>
      <c r="B17" s="21" t="s">
        <v>35</v>
      </c>
      <c r="C17" s="11">
        <f t="shared" si="2"/>
        <v>10</v>
      </c>
      <c r="D17" s="12">
        <f t="shared" si="3"/>
        <v>2</v>
      </c>
      <c r="E17" s="12" t="str">
        <f t="shared" si="4"/>
        <v/>
      </c>
      <c r="F17" s="12">
        <f t="shared" si="5"/>
        <v>6</v>
      </c>
      <c r="G17" s="10">
        <f t="shared" si="6"/>
        <v>2</v>
      </c>
      <c r="H17" s="242"/>
      <c r="I17" s="18"/>
      <c r="J17" s="238"/>
      <c r="K17" s="90"/>
      <c r="L17" s="45" t="s">
        <v>48</v>
      </c>
      <c r="M17" s="23">
        <v>2</v>
      </c>
      <c r="N17" s="24"/>
      <c r="O17" s="22"/>
      <c r="P17" s="25">
        <v>6</v>
      </c>
      <c r="Q17" s="24"/>
      <c r="R17" s="26" t="s">
        <v>48</v>
      </c>
      <c r="S17" s="145">
        <v>2</v>
      </c>
      <c r="T17" s="95" t="s">
        <v>13</v>
      </c>
      <c r="U17" s="100"/>
      <c r="V17" s="52"/>
      <c r="W17" s="24"/>
      <c r="X17" s="22"/>
      <c r="Y17" s="22"/>
      <c r="Z17" s="28"/>
      <c r="AA17" s="95"/>
      <c r="AB17" s="95"/>
      <c r="AC17" s="76" t="s">
        <v>15</v>
      </c>
    </row>
    <row r="18" spans="1:29" ht="11.25" customHeight="1" x14ac:dyDescent="0.2">
      <c r="A18" s="261" t="s">
        <v>145</v>
      </c>
      <c r="B18" s="21" t="s">
        <v>39</v>
      </c>
      <c r="C18" s="11">
        <f t="shared" si="2"/>
        <v>4</v>
      </c>
      <c r="D18" s="12">
        <f t="shared" si="3"/>
        <v>2</v>
      </c>
      <c r="E18" s="12" t="str">
        <f t="shared" si="4"/>
        <v/>
      </c>
      <c r="F18" s="12">
        <f t="shared" si="5"/>
        <v>2</v>
      </c>
      <c r="G18" s="10" t="str">
        <f t="shared" si="6"/>
        <v/>
      </c>
      <c r="H18" s="242"/>
      <c r="I18" s="18"/>
      <c r="J18" s="238"/>
      <c r="K18" s="90"/>
      <c r="L18" s="45">
        <v>1</v>
      </c>
      <c r="M18" s="23">
        <v>2</v>
      </c>
      <c r="N18" s="24"/>
      <c r="O18" s="22"/>
      <c r="P18" s="25">
        <v>2</v>
      </c>
      <c r="Q18" s="24"/>
      <c r="R18" s="26" t="s">
        <v>12</v>
      </c>
      <c r="S18" s="145"/>
      <c r="T18" s="95"/>
      <c r="U18" s="100"/>
      <c r="V18" s="52"/>
      <c r="W18" s="24"/>
      <c r="X18" s="22"/>
      <c r="Y18" s="22"/>
      <c r="Z18" s="28"/>
      <c r="AA18" s="95"/>
      <c r="AB18" s="95"/>
      <c r="AC18" s="76" t="s">
        <v>15</v>
      </c>
    </row>
    <row r="19" spans="1:29" x14ac:dyDescent="0.2">
      <c r="A19" s="261" t="s">
        <v>125</v>
      </c>
      <c r="B19" s="21" t="s">
        <v>39</v>
      </c>
      <c r="C19" s="11">
        <f t="shared" si="2"/>
        <v>4</v>
      </c>
      <c r="D19" s="12">
        <f t="shared" si="3"/>
        <v>2</v>
      </c>
      <c r="E19" s="12" t="str">
        <f t="shared" si="4"/>
        <v/>
      </c>
      <c r="F19" s="12">
        <f t="shared" si="5"/>
        <v>2</v>
      </c>
      <c r="G19" s="10" t="str">
        <f t="shared" si="6"/>
        <v/>
      </c>
      <c r="H19" s="242"/>
      <c r="I19" s="18"/>
      <c r="J19" s="238"/>
      <c r="K19" s="102">
        <v>1</v>
      </c>
      <c r="L19" s="45"/>
      <c r="M19" s="23">
        <v>2</v>
      </c>
      <c r="N19" s="24"/>
      <c r="O19" s="22"/>
      <c r="P19" s="25">
        <v>2</v>
      </c>
      <c r="Q19" s="24"/>
      <c r="R19" s="26" t="s">
        <v>12</v>
      </c>
      <c r="S19" s="43"/>
      <c r="T19" s="43"/>
      <c r="U19" s="99"/>
      <c r="V19" s="52"/>
      <c r="W19" s="24"/>
      <c r="X19" s="22"/>
      <c r="Y19" s="22"/>
      <c r="Z19" s="35"/>
      <c r="AA19" s="143"/>
      <c r="AB19" s="95"/>
      <c r="AC19" s="76" t="s">
        <v>95</v>
      </c>
    </row>
    <row r="20" spans="1:29" ht="21.75" customHeight="1" x14ac:dyDescent="0.2">
      <c r="A20" s="261" t="s">
        <v>130</v>
      </c>
      <c r="B20" s="21"/>
      <c r="C20" s="11">
        <f t="shared" si="2"/>
        <v>2</v>
      </c>
      <c r="D20" s="12">
        <f t="shared" si="3"/>
        <v>2</v>
      </c>
      <c r="E20" s="12" t="str">
        <f t="shared" si="4"/>
        <v/>
      </c>
      <c r="F20" s="12" t="str">
        <f t="shared" si="5"/>
        <v/>
      </c>
      <c r="G20" s="10" t="str">
        <f t="shared" si="6"/>
        <v/>
      </c>
      <c r="H20" s="242"/>
      <c r="I20" s="18"/>
      <c r="J20" s="238"/>
      <c r="K20" s="90"/>
      <c r="L20" s="45"/>
      <c r="M20" s="23"/>
      <c r="N20" s="24"/>
      <c r="O20" s="22"/>
      <c r="P20" s="25"/>
      <c r="Q20" s="24"/>
      <c r="R20" s="107"/>
      <c r="S20" s="111"/>
      <c r="T20" s="43"/>
      <c r="U20" s="99"/>
      <c r="V20" s="52"/>
      <c r="W20" s="24">
        <v>2</v>
      </c>
      <c r="X20" s="22"/>
      <c r="Y20" s="22"/>
      <c r="Z20" s="26"/>
      <c r="AA20" s="25"/>
      <c r="AB20" s="95"/>
      <c r="AC20" s="76" t="s">
        <v>15</v>
      </c>
    </row>
    <row r="21" spans="1:29" ht="21.75" customHeight="1" x14ac:dyDescent="0.2">
      <c r="A21" s="261" t="s">
        <v>150</v>
      </c>
      <c r="B21" s="21" t="s">
        <v>32</v>
      </c>
      <c r="C21" s="11">
        <f t="shared" si="2"/>
        <v>6</v>
      </c>
      <c r="D21" s="12">
        <f t="shared" si="3"/>
        <v>2</v>
      </c>
      <c r="E21" s="12">
        <f t="shared" si="4"/>
        <v>2</v>
      </c>
      <c r="F21" s="12">
        <f t="shared" si="5"/>
        <v>2</v>
      </c>
      <c r="G21" s="10" t="str">
        <f t="shared" si="6"/>
        <v/>
      </c>
      <c r="H21" s="243"/>
      <c r="I21" s="33"/>
      <c r="J21" s="235"/>
      <c r="K21" s="149"/>
      <c r="L21" s="45">
        <v>1</v>
      </c>
      <c r="M21" s="23">
        <v>2</v>
      </c>
      <c r="N21" s="24"/>
      <c r="O21" s="22">
        <v>2</v>
      </c>
      <c r="P21" s="25">
        <v>2</v>
      </c>
      <c r="Q21" s="24"/>
      <c r="R21" s="26" t="s">
        <v>28</v>
      </c>
      <c r="S21" s="43"/>
      <c r="T21" s="95"/>
      <c r="U21" s="52"/>
      <c r="V21" s="52"/>
      <c r="W21" s="24"/>
      <c r="X21" s="22"/>
      <c r="Y21" s="22"/>
      <c r="Z21" s="28"/>
      <c r="AA21" s="95"/>
      <c r="AB21" s="95"/>
      <c r="AC21" s="76" t="s">
        <v>15</v>
      </c>
    </row>
    <row r="22" spans="1:29" x14ac:dyDescent="0.2">
      <c r="A22" s="261" t="s">
        <v>108</v>
      </c>
      <c r="B22" s="123"/>
      <c r="C22" s="11">
        <f t="shared" si="2"/>
        <v>2</v>
      </c>
      <c r="D22" s="12">
        <f t="shared" si="3"/>
        <v>2</v>
      </c>
      <c r="E22" s="12" t="str">
        <f t="shared" si="4"/>
        <v/>
      </c>
      <c r="F22" s="12" t="str">
        <f t="shared" si="5"/>
        <v/>
      </c>
      <c r="G22" s="10" t="str">
        <f t="shared" si="6"/>
        <v/>
      </c>
      <c r="H22" s="244"/>
      <c r="I22" s="146"/>
      <c r="J22" s="239"/>
      <c r="K22" s="160"/>
      <c r="L22" s="125"/>
      <c r="M22" s="126"/>
      <c r="N22" s="127"/>
      <c r="O22" s="128"/>
      <c r="P22" s="129"/>
      <c r="Q22" s="127"/>
      <c r="R22" s="130"/>
      <c r="S22" s="131"/>
      <c r="T22" s="147"/>
      <c r="U22" s="133"/>
      <c r="V22" s="133"/>
      <c r="W22" s="127">
        <v>2</v>
      </c>
      <c r="X22" s="128"/>
      <c r="Y22" s="128"/>
      <c r="Z22" s="148"/>
      <c r="AA22" s="147"/>
      <c r="AB22" s="147"/>
      <c r="AC22" s="76" t="s">
        <v>15</v>
      </c>
    </row>
    <row r="23" spans="1:29" ht="12" customHeight="1" x14ac:dyDescent="0.2">
      <c r="A23" s="261" t="s">
        <v>98</v>
      </c>
      <c r="B23" s="161" t="s">
        <v>35</v>
      </c>
      <c r="C23" s="11">
        <f t="shared" si="2"/>
        <v>10</v>
      </c>
      <c r="D23" s="12">
        <f t="shared" si="3"/>
        <v>4</v>
      </c>
      <c r="E23" s="12">
        <f t="shared" si="4"/>
        <v>2</v>
      </c>
      <c r="F23" s="12">
        <f t="shared" si="5"/>
        <v>2</v>
      </c>
      <c r="G23" s="10">
        <f t="shared" si="6"/>
        <v>2</v>
      </c>
      <c r="H23" s="243"/>
      <c r="I23" s="33"/>
      <c r="J23" s="235"/>
      <c r="K23" s="91"/>
      <c r="L23" s="156"/>
      <c r="M23" s="23">
        <v>2</v>
      </c>
      <c r="N23" s="24" t="s">
        <v>34</v>
      </c>
      <c r="O23" s="22"/>
      <c r="P23" s="25"/>
      <c r="Q23" s="24"/>
      <c r="R23" s="26"/>
      <c r="S23" s="43"/>
      <c r="T23" s="95"/>
      <c r="U23" s="52">
        <v>1</v>
      </c>
      <c r="V23" s="134"/>
      <c r="W23" s="24">
        <v>2</v>
      </c>
      <c r="X23" s="22">
        <v>2</v>
      </c>
      <c r="Y23" s="22">
        <v>2</v>
      </c>
      <c r="Z23" s="28"/>
      <c r="AA23" s="25">
        <v>2</v>
      </c>
      <c r="AB23" s="95" t="s">
        <v>13</v>
      </c>
      <c r="AC23" s="76" t="s">
        <v>15</v>
      </c>
    </row>
    <row r="24" spans="1:29" ht="23.25" customHeight="1" x14ac:dyDescent="0.2">
      <c r="A24" s="261" t="s">
        <v>161</v>
      </c>
      <c r="B24" s="21"/>
      <c r="C24" s="11">
        <f t="shared" si="2"/>
        <v>2</v>
      </c>
      <c r="D24" s="12">
        <f t="shared" si="3"/>
        <v>2</v>
      </c>
      <c r="E24" s="12" t="str">
        <f t="shared" si="4"/>
        <v/>
      </c>
      <c r="F24" s="12" t="str">
        <f t="shared" si="5"/>
        <v/>
      </c>
      <c r="G24" s="10" t="str">
        <f t="shared" si="6"/>
        <v/>
      </c>
      <c r="H24" s="242"/>
      <c r="I24" s="18"/>
      <c r="J24" s="238"/>
      <c r="K24" s="90"/>
      <c r="L24" s="45"/>
      <c r="M24" s="23"/>
      <c r="N24" s="24"/>
      <c r="O24" s="22"/>
      <c r="P24" s="25"/>
      <c r="Q24" s="24"/>
      <c r="R24" s="26"/>
      <c r="S24" s="145"/>
      <c r="T24" s="95"/>
      <c r="U24" s="100"/>
      <c r="V24" s="52"/>
      <c r="W24" s="24">
        <v>2</v>
      </c>
      <c r="X24" s="22"/>
      <c r="Y24" s="22"/>
      <c r="Z24" s="28"/>
      <c r="AA24" s="95"/>
      <c r="AB24" s="95"/>
      <c r="AC24" s="76" t="s">
        <v>15</v>
      </c>
    </row>
    <row r="25" spans="1:29" ht="13.5" thickBot="1" x14ac:dyDescent="0.25">
      <c r="A25" s="262" t="s">
        <v>136</v>
      </c>
      <c r="B25" s="112"/>
      <c r="C25" s="65">
        <f t="shared" si="2"/>
        <v>2</v>
      </c>
      <c r="D25" s="66">
        <f t="shared" si="3"/>
        <v>2</v>
      </c>
      <c r="E25" s="66" t="str">
        <f t="shared" si="4"/>
        <v/>
      </c>
      <c r="F25" s="66" t="str">
        <f t="shared" si="5"/>
        <v/>
      </c>
      <c r="G25" s="150" t="str">
        <f t="shared" si="6"/>
        <v/>
      </c>
      <c r="H25" s="245"/>
      <c r="I25" s="67"/>
      <c r="J25" s="240"/>
      <c r="K25" s="104"/>
      <c r="L25" s="65"/>
      <c r="M25" s="68"/>
      <c r="N25" s="69"/>
      <c r="O25" s="66"/>
      <c r="P25" s="70"/>
      <c r="Q25" s="69"/>
      <c r="R25" s="71"/>
      <c r="S25" s="142"/>
      <c r="T25" s="105"/>
      <c r="U25" s="155"/>
      <c r="V25" s="73"/>
      <c r="W25" s="69">
        <v>2</v>
      </c>
      <c r="X25" s="66"/>
      <c r="Y25" s="66"/>
      <c r="Z25" s="74"/>
      <c r="AA25" s="70"/>
      <c r="AB25" s="105"/>
      <c r="AC25" s="77" t="s">
        <v>15</v>
      </c>
    </row>
    <row r="26" spans="1:29" x14ac:dyDescent="0.2">
      <c r="A26" s="1"/>
      <c r="B26" s="1"/>
      <c r="C26" s="1"/>
      <c r="D26" s="1"/>
      <c r="E26" s="1"/>
      <c r="F26" s="1"/>
      <c r="G26" s="136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36"/>
      <c r="T26" s="1"/>
      <c r="U26" s="1"/>
      <c r="V26" s="1"/>
      <c r="W26" s="1"/>
      <c r="X26" s="1"/>
      <c r="Y26" s="1"/>
      <c r="Z26" s="1"/>
      <c r="AA26" s="136"/>
      <c r="AB26" s="1"/>
      <c r="AC26" s="1"/>
    </row>
    <row r="27" spans="1:29" x14ac:dyDescent="0.2">
      <c r="A27" s="50" t="s">
        <v>22</v>
      </c>
      <c r="B27" s="46"/>
      <c r="C27" s="46"/>
      <c r="D27" s="46"/>
      <c r="E27" s="49" t="s">
        <v>74</v>
      </c>
      <c r="F27" s="49"/>
      <c r="G27" s="49"/>
      <c r="H27" s="46"/>
      <c r="I27" s="46"/>
      <c r="J27" s="46"/>
      <c r="K27" s="46"/>
      <c r="L27" s="46"/>
      <c r="M27" s="46"/>
      <c r="N27" s="46"/>
      <c r="O27" s="46"/>
      <c r="P27" s="46"/>
      <c r="Q27" s="50" t="s">
        <v>75</v>
      </c>
      <c r="R27" s="50"/>
      <c r="S27" s="50"/>
      <c r="T27" s="50"/>
      <c r="U27" s="50"/>
      <c r="V27" s="50"/>
      <c r="W27" s="46"/>
      <c r="X27" s="46"/>
      <c r="Y27" s="46" t="s">
        <v>76</v>
      </c>
      <c r="Z27" s="46"/>
      <c r="AA27" s="135"/>
      <c r="AB27" s="46"/>
      <c r="AC27" s="46"/>
    </row>
  </sheetData>
  <mergeCells count="10">
    <mergeCell ref="A8:A9"/>
    <mergeCell ref="B8:B9"/>
    <mergeCell ref="H8:J8"/>
    <mergeCell ref="W1:Z1"/>
    <mergeCell ref="K8:T8"/>
    <mergeCell ref="U8:AB8"/>
    <mergeCell ref="C5:D5"/>
    <mergeCell ref="H6:J6"/>
    <mergeCell ref="C8:G8"/>
    <mergeCell ref="N6:Y6"/>
  </mergeCells>
  <pageMargins left="0.25" right="0.25" top="0.75" bottom="0.75" header="0.3" footer="0.3"/>
  <pageSetup paperSize="9" scale="8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theme="9" tint="-0.499984740745262"/>
    <pageSetUpPr fitToPage="1"/>
  </sheetPr>
  <dimension ref="A1:AL26"/>
  <sheetViews>
    <sheetView topLeftCell="A7" zoomScale="120" zoomScaleNormal="120" workbookViewId="0">
      <selection activeCell="A10" sqref="A10:A24"/>
    </sheetView>
  </sheetViews>
  <sheetFormatPr defaultRowHeight="12.75" x14ac:dyDescent="0.2"/>
  <cols>
    <col min="1" max="1" width="39.28515625" customWidth="1"/>
    <col min="2" max="2" width="9.5703125" bestFit="1" customWidth="1"/>
    <col min="3" max="3" width="6" customWidth="1"/>
    <col min="4" max="4" width="4" customWidth="1"/>
    <col min="5" max="5" width="3.7109375" customWidth="1"/>
    <col min="6" max="8" width="3.28515625" customWidth="1"/>
    <col min="9" max="9" width="3.7109375" customWidth="1"/>
    <col min="10" max="10" width="3.28515625" customWidth="1"/>
    <col min="11" max="11" width="3.7109375" customWidth="1"/>
    <col min="12" max="12" width="6.7109375" customWidth="1"/>
    <col min="13" max="13" width="3.28515625" bestFit="1" customWidth="1"/>
    <col min="14" max="14" width="1.85546875" bestFit="1" customWidth="1"/>
    <col min="15" max="15" width="3.28515625" bestFit="1" customWidth="1"/>
    <col min="16" max="16" width="3.42578125" customWidth="1"/>
    <col min="17" max="17" width="1.85546875" bestFit="1" customWidth="1"/>
    <col min="18" max="19" width="6.140625" customWidth="1"/>
    <col min="20" max="20" width="3.85546875" bestFit="1" customWidth="1"/>
    <col min="21" max="21" width="3.85546875" customWidth="1"/>
    <col min="22" max="22" width="7" customWidth="1"/>
    <col min="23" max="24" width="3.28515625" bestFit="1" customWidth="1"/>
    <col min="25" max="25" width="3.140625" bestFit="1" customWidth="1"/>
    <col min="26" max="27" width="6.140625" customWidth="1"/>
    <col min="28" max="28" width="3.85546875" bestFit="1" customWidth="1"/>
    <col min="29" max="29" width="10.28515625" bestFit="1" customWidth="1"/>
    <col min="30" max="30" width="3.5703125" customWidth="1"/>
    <col min="31" max="31" width="3.7109375" customWidth="1"/>
    <col min="32" max="32" width="10.28515625" bestFit="1" customWidth="1"/>
  </cols>
  <sheetData>
    <row r="1" spans="1:38" s="48" customFormat="1" x14ac:dyDescent="0.2">
      <c r="A1" s="46"/>
      <c r="B1" s="46"/>
      <c r="C1" s="46"/>
      <c r="D1" s="47"/>
      <c r="E1" s="47"/>
      <c r="F1" s="47"/>
      <c r="G1" s="47"/>
      <c r="H1" s="46" t="s">
        <v>19</v>
      </c>
      <c r="I1" s="46"/>
      <c r="J1" s="47"/>
      <c r="K1" s="47"/>
      <c r="L1" s="47"/>
      <c r="M1" s="47"/>
      <c r="N1" s="47"/>
      <c r="O1" s="47"/>
      <c r="P1" s="47"/>
      <c r="Q1" s="47"/>
      <c r="R1" s="46"/>
      <c r="S1" s="135"/>
      <c r="T1" s="46"/>
      <c r="U1" s="46"/>
      <c r="V1" s="46"/>
      <c r="W1" s="46" t="s">
        <v>0</v>
      </c>
      <c r="X1" s="46"/>
      <c r="Y1" s="46"/>
      <c r="Z1" s="46"/>
      <c r="AA1" s="135"/>
      <c r="AB1" s="46"/>
      <c r="AC1" s="46"/>
    </row>
    <row r="2" spans="1:38" s="48" customFormat="1" x14ac:dyDescent="0.2">
      <c r="A2" s="46"/>
      <c r="B2" s="49"/>
      <c r="C2" s="49"/>
      <c r="D2" s="49"/>
      <c r="E2" s="49"/>
      <c r="F2" s="49"/>
      <c r="G2" s="49"/>
      <c r="H2" s="46" t="s">
        <v>20</v>
      </c>
      <c r="I2" s="46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6"/>
      <c r="X2" s="49"/>
      <c r="Y2" s="46" t="s">
        <v>21</v>
      </c>
      <c r="Z2" s="49"/>
      <c r="AA2" s="49"/>
      <c r="AB2" s="49"/>
      <c r="AC2" s="49"/>
    </row>
    <row r="3" spans="1:38" s="48" customFormat="1" x14ac:dyDescent="0.2">
      <c r="A3" s="46"/>
      <c r="B3" s="46"/>
      <c r="C3" s="46"/>
      <c r="D3" s="46"/>
      <c r="E3" s="46"/>
      <c r="F3" s="49" t="s">
        <v>1</v>
      </c>
      <c r="G3" s="49"/>
      <c r="H3" s="49"/>
      <c r="I3" s="49"/>
      <c r="J3" s="49"/>
      <c r="K3" s="49"/>
      <c r="L3" s="46"/>
      <c r="M3" s="46"/>
      <c r="N3" s="46"/>
      <c r="O3" s="46"/>
      <c r="P3" s="46"/>
      <c r="Q3" s="46"/>
      <c r="R3" s="46"/>
      <c r="S3" s="135"/>
      <c r="T3" s="46"/>
      <c r="U3" s="46"/>
      <c r="V3" s="46"/>
      <c r="W3" s="46"/>
      <c r="X3" s="46"/>
      <c r="Y3" s="46"/>
      <c r="Z3" s="46"/>
      <c r="AA3" s="135"/>
      <c r="AB3" s="46"/>
      <c r="AC3" s="49"/>
    </row>
    <row r="4" spans="1:38" x14ac:dyDescent="0.2">
      <c r="A4" s="1"/>
      <c r="B4" s="75" t="s">
        <v>26</v>
      </c>
      <c r="C4" s="75"/>
      <c r="D4" s="75"/>
      <c r="E4" s="51" t="s">
        <v>56</v>
      </c>
      <c r="F4" s="51"/>
      <c r="G4" s="51"/>
      <c r="H4" s="39"/>
      <c r="I4" s="2" t="s">
        <v>25</v>
      </c>
      <c r="J4" s="2"/>
      <c r="K4" s="2"/>
      <c r="L4" s="2"/>
      <c r="M4" s="2"/>
      <c r="N4" s="1"/>
      <c r="O4" s="1"/>
      <c r="P4" s="1"/>
      <c r="Q4" s="1"/>
      <c r="R4" s="1"/>
      <c r="S4" s="136"/>
      <c r="T4" s="1"/>
      <c r="U4" s="1"/>
      <c r="V4" s="1"/>
      <c r="W4" s="1"/>
      <c r="X4" s="1"/>
      <c r="Y4" s="1"/>
      <c r="Z4" s="47" t="s">
        <v>81</v>
      </c>
      <c r="AA4" s="47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x14ac:dyDescent="0.2">
      <c r="A5" s="1"/>
      <c r="B5" s="2" t="s">
        <v>49</v>
      </c>
      <c r="C5" s="1"/>
      <c r="D5" s="1"/>
      <c r="E5" s="2" t="s">
        <v>62</v>
      </c>
      <c r="F5" s="1"/>
      <c r="G5" s="136"/>
      <c r="H5" s="1"/>
      <c r="I5" s="1"/>
      <c r="J5" s="2" t="s">
        <v>50</v>
      </c>
      <c r="K5" s="1"/>
      <c r="L5" s="1"/>
      <c r="M5" s="1"/>
      <c r="N5" s="1"/>
      <c r="O5" s="1"/>
      <c r="P5" s="1"/>
      <c r="Q5" s="1"/>
      <c r="R5" s="1"/>
      <c r="S5" s="136"/>
      <c r="T5" s="1"/>
      <c r="U5" s="1"/>
      <c r="V5" s="1"/>
      <c r="W5" s="1"/>
      <c r="X5" s="1"/>
      <c r="Y5" s="1"/>
      <c r="Z5" s="1"/>
      <c r="AA5" s="136"/>
      <c r="AB5" s="1"/>
      <c r="AC5" s="1"/>
      <c r="AD5" s="1"/>
      <c r="AE5" s="1"/>
    </row>
    <row r="6" spans="1:38" x14ac:dyDescent="0.2">
      <c r="A6" s="1"/>
      <c r="B6" s="1"/>
      <c r="C6" s="1"/>
      <c r="D6" s="1"/>
      <c r="E6" s="1"/>
      <c r="F6" s="1"/>
      <c r="G6" s="136"/>
      <c r="H6" s="75" t="s">
        <v>53</v>
      </c>
      <c r="I6" s="75"/>
      <c r="J6" s="75"/>
      <c r="K6" s="75"/>
      <c r="L6" s="1"/>
      <c r="M6" s="1"/>
      <c r="N6" s="289" t="s">
        <v>73</v>
      </c>
      <c r="O6" s="289"/>
      <c r="P6" s="289"/>
      <c r="Q6" s="289"/>
      <c r="R6" s="289"/>
      <c r="S6" s="289"/>
      <c r="T6" s="289"/>
      <c r="U6" s="289"/>
      <c r="V6" s="289"/>
      <c r="W6" s="289"/>
      <c r="X6" s="289"/>
      <c r="Y6" s="289"/>
      <c r="Z6" s="1"/>
      <c r="AA6" s="136"/>
      <c r="AB6" s="1" t="s">
        <v>158</v>
      </c>
      <c r="AC6" s="64"/>
      <c r="AD6" s="64"/>
      <c r="AE6" s="64"/>
    </row>
    <row r="7" spans="1:38" ht="13.5" thickBot="1" x14ac:dyDescent="0.25">
      <c r="A7" s="1"/>
      <c r="B7" s="1"/>
      <c r="C7" s="1"/>
      <c r="D7" s="1"/>
      <c r="E7" s="1"/>
      <c r="F7" s="1"/>
      <c r="G7" s="136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36"/>
      <c r="T7" s="1"/>
      <c r="U7" s="1"/>
      <c r="V7" s="1"/>
      <c r="W7" s="1"/>
      <c r="X7" s="1"/>
      <c r="Y7" s="1"/>
      <c r="Z7" s="1"/>
      <c r="AA7" s="136"/>
      <c r="AB7" s="1"/>
      <c r="AC7" s="1"/>
      <c r="AD7" s="1"/>
      <c r="AE7" s="1"/>
    </row>
    <row r="8" spans="1:38" ht="39.75" customHeight="1" thickBot="1" x14ac:dyDescent="0.25">
      <c r="A8" s="285" t="s">
        <v>2</v>
      </c>
      <c r="B8" s="285" t="s">
        <v>31</v>
      </c>
      <c r="C8" s="282" t="s">
        <v>3</v>
      </c>
      <c r="D8" s="283"/>
      <c r="E8" s="283"/>
      <c r="F8" s="283"/>
      <c r="G8" s="284"/>
      <c r="H8" s="282" t="s">
        <v>4</v>
      </c>
      <c r="I8" s="283"/>
      <c r="J8" s="283"/>
      <c r="K8" s="282" t="s">
        <v>18</v>
      </c>
      <c r="L8" s="283"/>
      <c r="M8" s="283"/>
      <c r="N8" s="283"/>
      <c r="O8" s="283"/>
      <c r="P8" s="283"/>
      <c r="Q8" s="283"/>
      <c r="R8" s="283"/>
      <c r="S8" s="283"/>
      <c r="T8" s="284"/>
      <c r="U8" s="282" t="s">
        <v>14</v>
      </c>
      <c r="V8" s="283"/>
      <c r="W8" s="283"/>
      <c r="X8" s="283"/>
      <c r="Y8" s="283"/>
      <c r="Z8" s="283"/>
      <c r="AA8" s="283"/>
      <c r="AB8" s="284"/>
      <c r="AC8" s="285" t="s">
        <v>16</v>
      </c>
    </row>
    <row r="9" spans="1:38" ht="74.25" customHeight="1" thickBot="1" x14ac:dyDescent="0.25">
      <c r="A9" s="286"/>
      <c r="B9" s="286"/>
      <c r="C9" s="3" t="s">
        <v>5</v>
      </c>
      <c r="D9" s="4" t="s">
        <v>6</v>
      </c>
      <c r="E9" s="4" t="s">
        <v>7</v>
      </c>
      <c r="F9" s="144" t="s">
        <v>8</v>
      </c>
      <c r="G9" s="138" t="s">
        <v>88</v>
      </c>
      <c r="H9" s="8" t="s">
        <v>6</v>
      </c>
      <c r="I9" s="4" t="s">
        <v>7</v>
      </c>
      <c r="J9" s="9" t="s">
        <v>8</v>
      </c>
      <c r="K9" s="93" t="s">
        <v>64</v>
      </c>
      <c r="L9" s="93" t="s">
        <v>65</v>
      </c>
      <c r="M9" s="40" t="s">
        <v>6</v>
      </c>
      <c r="N9" s="6"/>
      <c r="O9" s="4" t="s">
        <v>7</v>
      </c>
      <c r="P9" s="7" t="s">
        <v>8</v>
      </c>
      <c r="Q9" s="6"/>
      <c r="R9" s="4" t="s">
        <v>9</v>
      </c>
      <c r="S9" s="138" t="s">
        <v>88</v>
      </c>
      <c r="T9" s="5" t="s">
        <v>10</v>
      </c>
      <c r="U9" s="93" t="s">
        <v>64</v>
      </c>
      <c r="V9" s="93" t="s">
        <v>65</v>
      </c>
      <c r="W9" s="6" t="s">
        <v>6</v>
      </c>
      <c r="X9" s="4" t="s">
        <v>7</v>
      </c>
      <c r="Y9" s="4" t="s">
        <v>8</v>
      </c>
      <c r="Z9" s="4" t="s">
        <v>9</v>
      </c>
      <c r="AA9" s="138" t="s">
        <v>88</v>
      </c>
      <c r="AB9" s="5" t="s">
        <v>10</v>
      </c>
      <c r="AC9" s="286"/>
    </row>
    <row r="10" spans="1:38" ht="24" x14ac:dyDescent="0.2">
      <c r="A10" s="20" t="s">
        <v>103</v>
      </c>
      <c r="B10" s="21" t="s">
        <v>32</v>
      </c>
      <c r="C10" s="31">
        <f t="shared" ref="C10" si="0">IF(SUM(D10,E10,F10,G10) &lt;&gt; 0,SUM(D10,E10,F10,G10),"")</f>
        <v>8</v>
      </c>
      <c r="D10" s="32">
        <f>IF(SUM(M10,W10,H10) &lt;&gt; 0,SUM(M10,W10,H10),"")</f>
        <v>2</v>
      </c>
      <c r="E10" s="32">
        <f>IF(SUM(O10,X10,I10) &lt;&gt; 0,SUM(O10,X10,I10),"")</f>
        <v>2</v>
      </c>
      <c r="F10" s="32">
        <f>IF(SUM(P10,Y10,J10) &lt;&gt; 0,SUM(P10,Y10,J10),"")</f>
        <v>4</v>
      </c>
      <c r="G10" s="81" t="str">
        <f t="shared" ref="G10" si="1">IF(SUM(S10,AA10) &lt;&gt; 0,SUM(S10,AA10),"")</f>
        <v/>
      </c>
      <c r="H10" s="241"/>
      <c r="I10" s="18"/>
      <c r="J10" s="237"/>
      <c r="K10" s="102">
        <v>1</v>
      </c>
      <c r="L10" s="44"/>
      <c r="M10" s="13">
        <v>2</v>
      </c>
      <c r="N10" s="14"/>
      <c r="O10" s="12">
        <v>2</v>
      </c>
      <c r="P10" s="15">
        <v>4</v>
      </c>
      <c r="Q10" s="14"/>
      <c r="R10" s="16" t="s">
        <v>28</v>
      </c>
      <c r="S10" s="94"/>
      <c r="T10" s="94"/>
      <c r="U10" s="98"/>
      <c r="V10" s="109"/>
      <c r="W10" s="14"/>
      <c r="X10" s="12"/>
      <c r="Y10" s="12"/>
      <c r="Z10" s="28"/>
      <c r="AA10" s="94"/>
      <c r="AB10" s="27"/>
      <c r="AC10" s="80" t="s">
        <v>63</v>
      </c>
    </row>
    <row r="11" spans="1:38" ht="24" x14ac:dyDescent="0.2">
      <c r="A11" s="20" t="s">
        <v>146</v>
      </c>
      <c r="B11" s="21" t="s">
        <v>32</v>
      </c>
      <c r="C11" s="11">
        <f t="shared" ref="C11:C24" si="2">IF(SUM(D11,E11,F11,G11) &lt;&gt; 0,SUM(D11,E11,F11,G11),"")</f>
        <v>8</v>
      </c>
      <c r="D11" s="12">
        <f t="shared" ref="D11:D24" si="3">IF(SUM(M11,W11,H11) &lt;&gt; 0,SUM(M11,W11,H11),"")</f>
        <v>2</v>
      </c>
      <c r="E11" s="12" t="str">
        <f t="shared" ref="E11:E24" si="4">IF(SUM(O11,X11,I11) &lt;&gt; 0,SUM(O11,X11,I11),"")</f>
        <v/>
      </c>
      <c r="F11" s="12">
        <f t="shared" ref="F11:F24" si="5">IF(SUM(P11,Y11,J11) &lt;&gt; 0,SUM(P11,Y11,J11),"")</f>
        <v>6</v>
      </c>
      <c r="G11" s="10" t="str">
        <f t="shared" ref="G11:G24" si="6">IF(SUM(S11,AA11) &lt;&gt; 0,SUM(S11,AA11),"")</f>
        <v/>
      </c>
      <c r="H11" s="242"/>
      <c r="I11" s="18"/>
      <c r="J11" s="238"/>
      <c r="K11" s="90"/>
      <c r="L11" s="44" t="s">
        <v>48</v>
      </c>
      <c r="M11" s="13">
        <v>2</v>
      </c>
      <c r="N11" s="14"/>
      <c r="O11" s="12"/>
      <c r="P11" s="15">
        <v>6</v>
      </c>
      <c r="Q11" s="14"/>
      <c r="R11" s="107" t="s">
        <v>68</v>
      </c>
      <c r="S11" s="94"/>
      <c r="T11" s="94"/>
      <c r="U11" s="98"/>
      <c r="V11" s="109"/>
      <c r="W11" s="14"/>
      <c r="X11" s="12"/>
      <c r="Y11" s="12"/>
      <c r="Z11" s="28"/>
      <c r="AA11" s="94"/>
      <c r="AB11" s="27"/>
      <c r="AC11" s="80" t="s">
        <v>15</v>
      </c>
    </row>
    <row r="12" spans="1:38" ht="24" x14ac:dyDescent="0.2">
      <c r="A12" s="20" t="s">
        <v>55</v>
      </c>
      <c r="B12" s="21" t="s">
        <v>35</v>
      </c>
      <c r="C12" s="11">
        <f t="shared" si="2"/>
        <v>8</v>
      </c>
      <c r="D12" s="12">
        <f t="shared" si="3"/>
        <v>2</v>
      </c>
      <c r="E12" s="12">
        <f t="shared" si="4"/>
        <v>2</v>
      </c>
      <c r="F12" s="12">
        <f t="shared" si="5"/>
        <v>2</v>
      </c>
      <c r="G12" s="10">
        <f t="shared" si="6"/>
        <v>2</v>
      </c>
      <c r="H12" s="242"/>
      <c r="I12" s="18"/>
      <c r="J12" s="238"/>
      <c r="K12" s="90"/>
      <c r="L12" s="44">
        <v>1.2</v>
      </c>
      <c r="M12" s="13">
        <v>2</v>
      </c>
      <c r="N12" s="14"/>
      <c r="O12" s="12">
        <v>2</v>
      </c>
      <c r="P12" s="15">
        <v>2</v>
      </c>
      <c r="Q12" s="14"/>
      <c r="R12" s="16"/>
      <c r="S12" s="15">
        <v>2</v>
      </c>
      <c r="T12" s="94" t="s">
        <v>13</v>
      </c>
      <c r="U12" s="98"/>
      <c r="V12" s="109"/>
      <c r="W12" s="14"/>
      <c r="X12" s="12"/>
      <c r="Y12" s="12"/>
      <c r="Z12" s="28"/>
      <c r="AA12" s="94"/>
      <c r="AB12" s="27"/>
      <c r="AC12" s="80" t="s">
        <v>15</v>
      </c>
    </row>
    <row r="13" spans="1:38" x14ac:dyDescent="0.2">
      <c r="A13" s="20" t="s">
        <v>61</v>
      </c>
      <c r="B13" s="123" t="s">
        <v>97</v>
      </c>
      <c r="C13" s="11">
        <f t="shared" si="2"/>
        <v>18</v>
      </c>
      <c r="D13" s="12">
        <f t="shared" si="3"/>
        <v>6</v>
      </c>
      <c r="E13" s="12">
        <f t="shared" si="4"/>
        <v>2</v>
      </c>
      <c r="F13" s="12">
        <f t="shared" si="5"/>
        <v>8</v>
      </c>
      <c r="G13" s="10">
        <f t="shared" si="6"/>
        <v>2</v>
      </c>
      <c r="H13" s="242"/>
      <c r="I13" s="18"/>
      <c r="J13" s="238"/>
      <c r="K13" s="90"/>
      <c r="L13" s="44">
        <v>1</v>
      </c>
      <c r="M13" s="13">
        <v>2</v>
      </c>
      <c r="N13" s="14"/>
      <c r="O13" s="12">
        <v>2</v>
      </c>
      <c r="P13" s="15">
        <v>2</v>
      </c>
      <c r="Q13" s="14"/>
      <c r="R13" s="16" t="s">
        <v>12</v>
      </c>
      <c r="S13" s="15"/>
      <c r="T13" s="94"/>
      <c r="U13" s="98"/>
      <c r="V13" s="109" t="s">
        <v>41</v>
      </c>
      <c r="W13" s="14">
        <v>4</v>
      </c>
      <c r="X13" s="12"/>
      <c r="Y13" s="12">
        <v>6</v>
      </c>
      <c r="Z13" s="28" t="s">
        <v>41</v>
      </c>
      <c r="AA13" s="15">
        <v>2</v>
      </c>
      <c r="AB13" s="27" t="s">
        <v>13</v>
      </c>
      <c r="AC13" s="80" t="s">
        <v>15</v>
      </c>
    </row>
    <row r="14" spans="1:38" x14ac:dyDescent="0.2">
      <c r="A14" s="20" t="s">
        <v>152</v>
      </c>
      <c r="B14" s="123" t="s">
        <v>39</v>
      </c>
      <c r="C14" s="11">
        <f t="shared" si="2"/>
        <v>6</v>
      </c>
      <c r="D14" s="12">
        <f t="shared" si="3"/>
        <v>4</v>
      </c>
      <c r="E14" s="12">
        <f t="shared" si="4"/>
        <v>2</v>
      </c>
      <c r="F14" s="12" t="str">
        <f t="shared" si="5"/>
        <v/>
      </c>
      <c r="G14" s="10" t="str">
        <f t="shared" si="6"/>
        <v/>
      </c>
      <c r="H14" s="242"/>
      <c r="I14" s="18"/>
      <c r="J14" s="238"/>
      <c r="K14" s="90"/>
      <c r="L14" s="44"/>
      <c r="M14" s="13">
        <v>2</v>
      </c>
      <c r="N14" s="14" t="s">
        <v>34</v>
      </c>
      <c r="O14" s="12"/>
      <c r="P14" s="15"/>
      <c r="Q14" s="14"/>
      <c r="R14" s="16"/>
      <c r="S14" s="15"/>
      <c r="T14" s="94"/>
      <c r="U14" s="98"/>
      <c r="V14" s="109">
        <v>1</v>
      </c>
      <c r="W14" s="14">
        <v>2</v>
      </c>
      <c r="X14" s="12">
        <v>2</v>
      </c>
      <c r="Y14" s="12"/>
      <c r="Z14" s="28" t="s">
        <v>12</v>
      </c>
      <c r="AA14" s="15"/>
      <c r="AB14" s="27"/>
      <c r="AC14" s="80" t="s">
        <v>15</v>
      </c>
    </row>
    <row r="15" spans="1:38" ht="24" x14ac:dyDescent="0.2">
      <c r="A15" s="20" t="s">
        <v>105</v>
      </c>
      <c r="B15" s="21" t="s">
        <v>30</v>
      </c>
      <c r="C15" s="11">
        <f t="shared" si="2"/>
        <v>6</v>
      </c>
      <c r="D15" s="12">
        <f t="shared" si="3"/>
        <v>4</v>
      </c>
      <c r="E15" s="12" t="str">
        <f t="shared" si="4"/>
        <v/>
      </c>
      <c r="F15" s="12">
        <f t="shared" si="5"/>
        <v>2</v>
      </c>
      <c r="G15" s="10" t="str">
        <f t="shared" si="6"/>
        <v/>
      </c>
      <c r="H15" s="242"/>
      <c r="I15" s="18"/>
      <c r="J15" s="238"/>
      <c r="K15" s="102"/>
      <c r="L15" s="45"/>
      <c r="M15" s="23">
        <v>2</v>
      </c>
      <c r="N15" s="24" t="s">
        <v>34</v>
      </c>
      <c r="O15" s="22"/>
      <c r="P15" s="25"/>
      <c r="Q15" s="24"/>
      <c r="R15" s="26"/>
      <c r="S15" s="145"/>
      <c r="T15" s="95"/>
      <c r="U15" s="100"/>
      <c r="V15" s="52">
        <v>1</v>
      </c>
      <c r="W15" s="24">
        <v>2</v>
      </c>
      <c r="X15" s="22"/>
      <c r="Y15" s="22">
        <v>2</v>
      </c>
      <c r="Z15" s="26" t="s">
        <v>12</v>
      </c>
      <c r="AA15" s="22"/>
      <c r="AB15" s="27"/>
      <c r="AC15" s="80" t="s">
        <v>15</v>
      </c>
    </row>
    <row r="16" spans="1:38" ht="36" x14ac:dyDescent="0.2">
      <c r="A16" s="20" t="s">
        <v>110</v>
      </c>
      <c r="B16" s="21" t="s">
        <v>32</v>
      </c>
      <c r="C16" s="11">
        <f t="shared" si="2"/>
        <v>8</v>
      </c>
      <c r="D16" s="12">
        <f t="shared" si="3"/>
        <v>4</v>
      </c>
      <c r="E16" s="12" t="str">
        <f t="shared" si="4"/>
        <v/>
      </c>
      <c r="F16" s="12">
        <f t="shared" si="5"/>
        <v>4</v>
      </c>
      <c r="G16" s="10" t="str">
        <f t="shared" si="6"/>
        <v/>
      </c>
      <c r="H16" s="242"/>
      <c r="I16" s="18"/>
      <c r="J16" s="238"/>
      <c r="K16" s="90"/>
      <c r="L16" s="44"/>
      <c r="M16" s="13">
        <v>2</v>
      </c>
      <c r="N16" s="14" t="s">
        <v>34</v>
      </c>
      <c r="O16" s="12"/>
      <c r="P16" s="15"/>
      <c r="Q16" s="14"/>
      <c r="R16" s="16"/>
      <c r="S16" s="94"/>
      <c r="T16" s="94"/>
      <c r="U16" s="109">
        <v>1</v>
      </c>
      <c r="V16" s="109"/>
      <c r="W16" s="14">
        <v>2</v>
      </c>
      <c r="X16" s="12"/>
      <c r="Y16" s="12">
        <v>4</v>
      </c>
      <c r="Z16" s="28" t="s">
        <v>28</v>
      </c>
      <c r="AA16" s="94"/>
      <c r="AB16" s="27"/>
      <c r="AC16" s="80" t="s">
        <v>15</v>
      </c>
    </row>
    <row r="17" spans="1:31" ht="17.25" customHeight="1" x14ac:dyDescent="0.2">
      <c r="A17" s="20" t="s">
        <v>132</v>
      </c>
      <c r="B17" s="123" t="s">
        <v>39</v>
      </c>
      <c r="C17" s="11">
        <f t="shared" si="2"/>
        <v>6</v>
      </c>
      <c r="D17" s="12">
        <f t="shared" si="3"/>
        <v>4</v>
      </c>
      <c r="E17" s="12" t="str">
        <f t="shared" si="4"/>
        <v/>
      </c>
      <c r="F17" s="12">
        <f t="shared" si="5"/>
        <v>2</v>
      </c>
      <c r="G17" s="10" t="str">
        <f t="shared" si="6"/>
        <v/>
      </c>
      <c r="H17" s="242"/>
      <c r="I17" s="18"/>
      <c r="J17" s="238"/>
      <c r="K17" s="90"/>
      <c r="L17" s="44"/>
      <c r="M17" s="13">
        <v>2</v>
      </c>
      <c r="N17" s="14" t="s">
        <v>34</v>
      </c>
      <c r="O17" s="12"/>
      <c r="P17" s="15"/>
      <c r="Q17" s="14"/>
      <c r="R17" s="16"/>
      <c r="S17" s="94"/>
      <c r="T17" s="94"/>
      <c r="U17" s="98"/>
      <c r="V17" s="109">
        <v>1</v>
      </c>
      <c r="W17" s="14">
        <v>2</v>
      </c>
      <c r="X17" s="12"/>
      <c r="Y17" s="12">
        <v>2</v>
      </c>
      <c r="Z17" s="28" t="s">
        <v>12</v>
      </c>
      <c r="AA17" s="94"/>
      <c r="AB17" s="27"/>
      <c r="AC17" s="80" t="s">
        <v>15</v>
      </c>
    </row>
    <row r="18" spans="1:31" x14ac:dyDescent="0.2">
      <c r="A18" s="20" t="s">
        <v>112</v>
      </c>
      <c r="B18" s="21"/>
      <c r="C18" s="11">
        <f t="shared" si="2"/>
        <v>2</v>
      </c>
      <c r="D18" s="12">
        <f t="shared" si="3"/>
        <v>2</v>
      </c>
      <c r="E18" s="12" t="str">
        <f t="shared" si="4"/>
        <v/>
      </c>
      <c r="F18" s="12" t="str">
        <f t="shared" si="5"/>
        <v/>
      </c>
      <c r="G18" s="10" t="str">
        <f t="shared" si="6"/>
        <v/>
      </c>
      <c r="H18" s="242"/>
      <c r="I18" s="18"/>
      <c r="J18" s="238"/>
      <c r="K18" s="90"/>
      <c r="L18" s="44"/>
      <c r="M18" s="13"/>
      <c r="N18" s="14"/>
      <c r="O18" s="12"/>
      <c r="P18" s="15"/>
      <c r="Q18" s="14"/>
      <c r="R18" s="16"/>
      <c r="S18" s="94"/>
      <c r="T18" s="94"/>
      <c r="U18" s="98"/>
      <c r="V18" s="109"/>
      <c r="W18" s="14">
        <v>2</v>
      </c>
      <c r="X18" s="12"/>
      <c r="Y18" s="12"/>
      <c r="Z18" s="28"/>
      <c r="AA18" s="94"/>
      <c r="AB18" s="27"/>
      <c r="AC18" s="80" t="s">
        <v>15</v>
      </c>
    </row>
    <row r="19" spans="1:31" ht="14.25" customHeight="1" x14ac:dyDescent="0.2">
      <c r="A19" s="20" t="s">
        <v>147</v>
      </c>
      <c r="B19" s="21"/>
      <c r="C19" s="11">
        <f t="shared" si="2"/>
        <v>2</v>
      </c>
      <c r="D19" s="12">
        <f t="shared" si="3"/>
        <v>2</v>
      </c>
      <c r="E19" s="12" t="str">
        <f t="shared" si="4"/>
        <v/>
      </c>
      <c r="F19" s="12" t="str">
        <f t="shared" si="5"/>
        <v/>
      </c>
      <c r="G19" s="10" t="str">
        <f t="shared" si="6"/>
        <v/>
      </c>
      <c r="H19" s="243"/>
      <c r="I19" s="33"/>
      <c r="J19" s="235"/>
      <c r="K19" s="91"/>
      <c r="L19" s="45"/>
      <c r="M19" s="23"/>
      <c r="N19" s="24"/>
      <c r="O19" s="22"/>
      <c r="P19" s="25"/>
      <c r="Q19" s="24"/>
      <c r="R19" s="26"/>
      <c r="S19" s="43"/>
      <c r="T19" s="95"/>
      <c r="U19" s="100"/>
      <c r="V19" s="52"/>
      <c r="W19" s="24">
        <v>2</v>
      </c>
      <c r="X19" s="22"/>
      <c r="Y19" s="22"/>
      <c r="Z19" s="28"/>
      <c r="AA19" s="25"/>
      <c r="AB19" s="30"/>
      <c r="AC19" s="76" t="s">
        <v>15</v>
      </c>
    </row>
    <row r="20" spans="1:31" ht="15" customHeight="1" x14ac:dyDescent="0.2">
      <c r="A20" s="20" t="s">
        <v>153</v>
      </c>
      <c r="B20" s="21" t="s">
        <v>128</v>
      </c>
      <c r="C20" s="11">
        <f t="shared" si="2"/>
        <v>16</v>
      </c>
      <c r="D20" s="12">
        <f t="shared" si="3"/>
        <v>6</v>
      </c>
      <c r="E20" s="12">
        <f t="shared" si="4"/>
        <v>2</v>
      </c>
      <c r="F20" s="12">
        <f t="shared" si="5"/>
        <v>6</v>
      </c>
      <c r="G20" s="10">
        <f t="shared" si="6"/>
        <v>2</v>
      </c>
      <c r="H20" s="242"/>
      <c r="I20" s="18"/>
      <c r="J20" s="238"/>
      <c r="K20" s="90"/>
      <c r="L20" s="45"/>
      <c r="M20" s="23">
        <v>2</v>
      </c>
      <c r="N20" s="24" t="s">
        <v>34</v>
      </c>
      <c r="O20" s="22"/>
      <c r="P20" s="25"/>
      <c r="Q20" s="24"/>
      <c r="R20" s="107"/>
      <c r="S20" s="111"/>
      <c r="T20" s="95"/>
      <c r="U20" s="100"/>
      <c r="V20" s="52" t="s">
        <v>155</v>
      </c>
      <c r="W20" s="24">
        <v>4</v>
      </c>
      <c r="X20" s="22">
        <v>2</v>
      </c>
      <c r="Y20" s="22">
        <v>6</v>
      </c>
      <c r="Z20" s="28"/>
      <c r="AA20" s="25">
        <v>2</v>
      </c>
      <c r="AB20" s="30" t="s">
        <v>13</v>
      </c>
      <c r="AC20" s="76" t="s">
        <v>15</v>
      </c>
    </row>
    <row r="21" spans="1:31" ht="24" x14ac:dyDescent="0.2">
      <c r="A21" s="20" t="s">
        <v>154</v>
      </c>
      <c r="B21" s="21"/>
      <c r="C21" s="11">
        <f t="shared" si="2"/>
        <v>2</v>
      </c>
      <c r="D21" s="12">
        <f t="shared" si="3"/>
        <v>2</v>
      </c>
      <c r="E21" s="12" t="str">
        <f t="shared" si="4"/>
        <v/>
      </c>
      <c r="F21" s="12" t="str">
        <f t="shared" si="5"/>
        <v/>
      </c>
      <c r="G21" s="10" t="str">
        <f t="shared" si="6"/>
        <v/>
      </c>
      <c r="H21" s="242"/>
      <c r="I21" s="18"/>
      <c r="J21" s="238"/>
      <c r="K21" s="90"/>
      <c r="L21" s="45"/>
      <c r="M21" s="23"/>
      <c r="N21" s="24"/>
      <c r="O21" s="22"/>
      <c r="P21" s="25"/>
      <c r="Q21" s="24"/>
      <c r="R21" s="16"/>
      <c r="S21" s="15"/>
      <c r="T21" s="95"/>
      <c r="U21" s="100"/>
      <c r="V21" s="52"/>
      <c r="W21" s="24">
        <v>2</v>
      </c>
      <c r="X21" s="22"/>
      <c r="Y21" s="22"/>
      <c r="Z21" s="26"/>
      <c r="AA21" s="145"/>
      <c r="AB21" s="27"/>
      <c r="AC21" s="76" t="s">
        <v>15</v>
      </c>
    </row>
    <row r="22" spans="1:31" s="36" customFormat="1" ht="24" x14ac:dyDescent="0.2">
      <c r="A22" s="20" t="s">
        <v>111</v>
      </c>
      <c r="B22" s="10" t="s">
        <v>35</v>
      </c>
      <c r="C22" s="11">
        <f t="shared" si="2"/>
        <v>10</v>
      </c>
      <c r="D22" s="12">
        <f t="shared" si="3"/>
        <v>2</v>
      </c>
      <c r="E22" s="12" t="str">
        <f t="shared" si="4"/>
        <v/>
      </c>
      <c r="F22" s="12">
        <f t="shared" si="5"/>
        <v>6</v>
      </c>
      <c r="G22" s="10">
        <f t="shared" si="6"/>
        <v>2</v>
      </c>
      <c r="H22" s="242"/>
      <c r="I22" s="18"/>
      <c r="J22" s="238"/>
      <c r="K22" s="102">
        <v>1</v>
      </c>
      <c r="L22" s="45"/>
      <c r="M22" s="23">
        <v>2</v>
      </c>
      <c r="N22" s="24"/>
      <c r="O22" s="22"/>
      <c r="P22" s="25">
        <v>6</v>
      </c>
      <c r="Q22" s="24"/>
      <c r="R22" s="26"/>
      <c r="S22" s="145">
        <v>2</v>
      </c>
      <c r="T22" s="43" t="s">
        <v>13</v>
      </c>
      <c r="U22" s="162"/>
      <c r="V22" s="52"/>
      <c r="W22" s="24"/>
      <c r="X22" s="22"/>
      <c r="Y22" s="22"/>
      <c r="Z22" s="35"/>
      <c r="AA22" s="25"/>
      <c r="AB22" s="30"/>
      <c r="AC22" s="76" t="s">
        <v>15</v>
      </c>
    </row>
    <row r="23" spans="1:31" ht="14.25" customHeight="1" x14ac:dyDescent="0.2">
      <c r="A23" s="20" t="s">
        <v>113</v>
      </c>
      <c r="B23" s="21"/>
      <c r="C23" s="11">
        <f t="shared" si="2"/>
        <v>2</v>
      </c>
      <c r="D23" s="12">
        <f t="shared" si="3"/>
        <v>2</v>
      </c>
      <c r="E23" s="12" t="str">
        <f t="shared" si="4"/>
        <v/>
      </c>
      <c r="F23" s="12" t="str">
        <f t="shared" si="5"/>
        <v/>
      </c>
      <c r="G23" s="10" t="str">
        <f t="shared" si="6"/>
        <v/>
      </c>
      <c r="H23" s="242"/>
      <c r="I23" s="18"/>
      <c r="J23" s="238"/>
      <c r="K23" s="90"/>
      <c r="L23" s="45"/>
      <c r="M23" s="23"/>
      <c r="N23" s="24"/>
      <c r="O23" s="22"/>
      <c r="P23" s="25"/>
      <c r="Q23" s="24"/>
      <c r="R23" s="16"/>
      <c r="S23" s="15"/>
      <c r="T23" s="43"/>
      <c r="U23" s="99"/>
      <c r="V23" s="52"/>
      <c r="W23" s="24">
        <v>2</v>
      </c>
      <c r="X23" s="22"/>
      <c r="Y23" s="22"/>
      <c r="Z23" s="28"/>
      <c r="AA23" s="25"/>
      <c r="AB23" s="30"/>
      <c r="AC23" s="76" t="s">
        <v>15</v>
      </c>
    </row>
    <row r="24" spans="1:31" ht="15" customHeight="1" thickBot="1" x14ac:dyDescent="0.25">
      <c r="A24" s="265" t="s">
        <v>163</v>
      </c>
      <c r="B24" s="108" t="s">
        <v>39</v>
      </c>
      <c r="C24" s="65" t="str">
        <f t="shared" si="2"/>
        <v/>
      </c>
      <c r="D24" s="66" t="str">
        <f t="shared" si="3"/>
        <v/>
      </c>
      <c r="E24" s="66" t="str">
        <f t="shared" si="4"/>
        <v/>
      </c>
      <c r="F24" s="66" t="str">
        <f t="shared" si="5"/>
        <v/>
      </c>
      <c r="G24" s="150" t="str">
        <f t="shared" si="6"/>
        <v/>
      </c>
      <c r="H24" s="246"/>
      <c r="I24" s="55"/>
      <c r="J24" s="247"/>
      <c r="K24" s="92"/>
      <c r="L24" s="53"/>
      <c r="M24" s="57"/>
      <c r="N24" s="58"/>
      <c r="O24" s="54"/>
      <c r="P24" s="59"/>
      <c r="Q24" s="58"/>
      <c r="R24" s="60"/>
      <c r="S24" s="141"/>
      <c r="T24" s="96"/>
      <c r="U24" s="101"/>
      <c r="V24" s="62"/>
      <c r="W24" s="58"/>
      <c r="X24" s="54"/>
      <c r="Y24" s="54"/>
      <c r="Z24" s="63" t="s">
        <v>28</v>
      </c>
      <c r="AA24" s="96"/>
      <c r="AB24" s="96"/>
      <c r="AC24" s="77" t="s">
        <v>15</v>
      </c>
    </row>
    <row r="25" spans="1:31" x14ac:dyDescent="0.2">
      <c r="A25" s="1"/>
      <c r="B25" s="1"/>
      <c r="C25" s="1"/>
      <c r="D25" s="1"/>
      <c r="E25" s="1"/>
      <c r="F25" s="1"/>
      <c r="G25" s="136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36"/>
      <c r="T25" s="1"/>
      <c r="U25" s="1"/>
      <c r="V25" s="1"/>
      <c r="W25" s="1"/>
      <c r="X25" s="1"/>
      <c r="Y25" s="1"/>
      <c r="Z25" s="1"/>
      <c r="AA25" s="136"/>
      <c r="AB25" s="1"/>
      <c r="AC25" s="1"/>
      <c r="AD25" s="1"/>
      <c r="AE25" s="1"/>
    </row>
    <row r="26" spans="1:31" x14ac:dyDescent="0.2">
      <c r="A26" s="50" t="s">
        <v>22</v>
      </c>
      <c r="B26" s="46"/>
      <c r="C26" s="46"/>
      <c r="D26" s="46"/>
      <c r="E26" s="49" t="s">
        <v>74</v>
      </c>
      <c r="F26" s="49"/>
      <c r="G26" s="49"/>
      <c r="H26" s="46"/>
      <c r="I26" s="46"/>
      <c r="J26" s="46"/>
      <c r="K26" s="46"/>
      <c r="L26" s="46"/>
      <c r="M26" s="46"/>
      <c r="N26" s="46"/>
      <c r="O26" s="46"/>
      <c r="P26" s="46"/>
      <c r="Q26" s="50" t="s">
        <v>75</v>
      </c>
      <c r="R26" s="50"/>
      <c r="S26" s="50"/>
      <c r="T26" s="50"/>
      <c r="U26" s="50"/>
      <c r="V26" s="50"/>
      <c r="W26" s="46"/>
      <c r="X26" s="46"/>
      <c r="Y26" s="46" t="s">
        <v>76</v>
      </c>
      <c r="Z26" s="46"/>
      <c r="AA26" s="135"/>
      <c r="AB26" s="46"/>
      <c r="AC26" s="46"/>
      <c r="AD26" s="46"/>
      <c r="AE26" s="1"/>
    </row>
  </sheetData>
  <mergeCells count="8">
    <mergeCell ref="N6:Y6"/>
    <mergeCell ref="AC8:AC9"/>
    <mergeCell ref="A8:A9"/>
    <mergeCell ref="B8:B9"/>
    <mergeCell ref="H8:J8"/>
    <mergeCell ref="K8:T8"/>
    <mergeCell ref="U8:AB8"/>
    <mergeCell ref="C8:G8"/>
  </mergeCells>
  <pageMargins left="0.25" right="0.25" top="0.75" bottom="0.75" header="0.3" footer="0.3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theme="9" tint="-0.499984740745262"/>
    <pageSetUpPr fitToPage="1"/>
  </sheetPr>
  <dimension ref="A1:AJ27"/>
  <sheetViews>
    <sheetView topLeftCell="A7" zoomScale="130" zoomScaleNormal="130" workbookViewId="0">
      <selection activeCell="A10" sqref="A10:A24"/>
    </sheetView>
  </sheetViews>
  <sheetFormatPr defaultRowHeight="12.75" x14ac:dyDescent="0.2"/>
  <cols>
    <col min="1" max="1" width="40.7109375" customWidth="1"/>
    <col min="2" max="2" width="9.5703125" bestFit="1" customWidth="1"/>
    <col min="3" max="3" width="6" customWidth="1"/>
    <col min="4" max="4" width="4" customWidth="1"/>
    <col min="5" max="5" width="3.7109375" customWidth="1"/>
    <col min="6" max="10" width="3.28515625" customWidth="1"/>
    <col min="11" max="11" width="4.28515625" customWidth="1"/>
    <col min="12" max="12" width="4.140625" bestFit="1" customWidth="1"/>
    <col min="13" max="13" width="3.140625" bestFit="1" customWidth="1"/>
    <col min="14" max="14" width="2.140625" customWidth="1"/>
    <col min="15" max="15" width="3.42578125" customWidth="1"/>
    <col min="16" max="16" width="3.140625" bestFit="1" customWidth="1"/>
    <col min="17" max="17" width="2.28515625" customWidth="1"/>
    <col min="18" max="18" width="5" customWidth="1"/>
    <col min="19" max="19" width="3.7109375" customWidth="1"/>
    <col min="20" max="20" width="7" customWidth="1"/>
    <col min="21" max="21" width="3.28515625" customWidth="1"/>
    <col min="22" max="22" width="4.5703125" customWidth="1"/>
    <col min="23" max="23" width="3.140625" bestFit="1" customWidth="1"/>
    <col min="24" max="24" width="4.5703125" customWidth="1"/>
    <col min="25" max="25" width="3.85546875" bestFit="1" customWidth="1"/>
    <col min="26" max="26" width="4.7109375" customWidth="1"/>
    <col min="27" max="27" width="3.28515625" customWidth="1"/>
    <col min="28" max="28" width="5.28515625" customWidth="1"/>
    <col min="29" max="29" width="8" customWidth="1"/>
    <col min="30" max="30" width="10.28515625" bestFit="1" customWidth="1"/>
  </cols>
  <sheetData>
    <row r="1" spans="1:36" s="48" customFormat="1" x14ac:dyDescent="0.2">
      <c r="A1" s="46"/>
      <c r="B1" s="46"/>
      <c r="C1" s="46"/>
      <c r="D1" s="47"/>
      <c r="E1" s="47"/>
      <c r="F1" s="47"/>
      <c r="G1" s="47"/>
      <c r="H1" s="46" t="s">
        <v>19</v>
      </c>
      <c r="I1" s="46"/>
      <c r="J1" s="47"/>
      <c r="K1" s="47"/>
      <c r="L1" s="47"/>
      <c r="M1" s="47"/>
      <c r="N1" s="47"/>
      <c r="O1" s="47"/>
      <c r="P1" s="47"/>
      <c r="Q1" s="46"/>
      <c r="R1" s="46"/>
      <c r="S1" s="135"/>
      <c r="T1" s="46"/>
      <c r="U1" s="287" t="s">
        <v>0</v>
      </c>
      <c r="V1" s="287"/>
      <c r="W1" s="287"/>
      <c r="X1" s="287"/>
      <c r="Y1" s="46"/>
      <c r="Z1" s="46"/>
      <c r="AA1" s="135"/>
    </row>
    <row r="2" spans="1:36" s="48" customFormat="1" x14ac:dyDescent="0.2">
      <c r="A2" s="46"/>
      <c r="B2" s="49"/>
      <c r="C2" s="49"/>
      <c r="D2" s="49"/>
      <c r="E2" s="49"/>
      <c r="F2" s="49"/>
      <c r="G2" s="49"/>
      <c r="H2" s="46" t="s">
        <v>20</v>
      </c>
      <c r="I2" s="46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6"/>
      <c r="V2" s="49"/>
      <c r="W2" s="46" t="s">
        <v>21</v>
      </c>
      <c r="X2" s="49"/>
      <c r="Y2" s="49"/>
      <c r="Z2" s="49"/>
      <c r="AA2" s="49"/>
    </row>
    <row r="3" spans="1:36" s="48" customFormat="1" x14ac:dyDescent="0.2">
      <c r="A3" s="46"/>
      <c r="B3" s="46"/>
      <c r="C3" s="46"/>
      <c r="D3" s="46"/>
      <c r="E3" s="46"/>
      <c r="F3" s="49" t="s">
        <v>1</v>
      </c>
      <c r="G3" s="49"/>
      <c r="H3" s="49"/>
      <c r="I3" s="49"/>
      <c r="J3" s="49"/>
      <c r="K3" s="46"/>
      <c r="L3" s="46"/>
      <c r="M3" s="46"/>
      <c r="N3" s="46"/>
      <c r="O3" s="46"/>
      <c r="P3" s="46"/>
      <c r="Q3" s="46"/>
      <c r="R3" s="46"/>
      <c r="S3" s="135"/>
      <c r="T3" s="46"/>
      <c r="U3" s="46"/>
      <c r="V3" s="46"/>
      <c r="W3" s="46"/>
      <c r="X3" s="46"/>
      <c r="Y3" s="46"/>
      <c r="Z3" s="49"/>
      <c r="AA3" s="49"/>
    </row>
    <row r="4" spans="1:36" x14ac:dyDescent="0.2">
      <c r="A4" s="1"/>
      <c r="B4" s="75" t="s">
        <v>26</v>
      </c>
      <c r="C4" s="75"/>
      <c r="D4" s="75"/>
      <c r="E4" s="51" t="s">
        <v>56</v>
      </c>
      <c r="F4" s="51"/>
      <c r="G4" s="51"/>
      <c r="H4" s="39"/>
      <c r="I4" s="2" t="s">
        <v>25</v>
      </c>
      <c r="J4" s="2"/>
      <c r="K4" s="2"/>
      <c r="L4" s="2"/>
      <c r="M4" s="1"/>
      <c r="N4" s="1"/>
      <c r="O4" s="1"/>
      <c r="P4" s="1"/>
      <c r="Q4" s="1"/>
      <c r="R4" s="1"/>
      <c r="S4" s="136"/>
      <c r="T4" s="1"/>
      <c r="U4" s="1"/>
      <c r="V4" s="1"/>
      <c r="W4" s="1"/>
      <c r="X4" s="47" t="s">
        <v>81</v>
      </c>
      <c r="Y4" s="1"/>
      <c r="Z4" s="1"/>
      <c r="AA4" s="136"/>
      <c r="AB4" s="1"/>
      <c r="AC4" s="1"/>
      <c r="AD4" s="1"/>
      <c r="AE4" s="1"/>
      <c r="AF4" s="1"/>
      <c r="AG4" s="1"/>
      <c r="AH4" s="1"/>
      <c r="AI4" s="1"/>
      <c r="AJ4" s="1"/>
    </row>
    <row r="5" spans="1:36" x14ac:dyDescent="0.2">
      <c r="A5" s="1"/>
      <c r="B5" s="2" t="s">
        <v>49</v>
      </c>
      <c r="C5" s="288"/>
      <c r="D5" s="288"/>
      <c r="E5" s="2" t="s">
        <v>72</v>
      </c>
      <c r="F5" s="1"/>
      <c r="G5" s="136"/>
      <c r="H5" s="1"/>
      <c r="I5" s="1"/>
      <c r="J5" s="2" t="s">
        <v>51</v>
      </c>
      <c r="K5" s="1"/>
      <c r="L5" s="1"/>
      <c r="M5" s="1"/>
      <c r="N5" s="1"/>
      <c r="O5" s="1"/>
      <c r="P5" s="1"/>
      <c r="Q5" s="1"/>
      <c r="R5" s="1"/>
      <c r="S5" s="136"/>
      <c r="T5" s="1"/>
      <c r="U5" s="1"/>
      <c r="V5" s="1"/>
      <c r="W5" s="1"/>
      <c r="X5" s="1"/>
      <c r="Y5" s="1"/>
      <c r="Z5" s="1"/>
      <c r="AA5" s="136"/>
      <c r="AB5" s="1"/>
      <c r="AC5" s="1"/>
    </row>
    <row r="6" spans="1:36" x14ac:dyDescent="0.2">
      <c r="A6" s="1"/>
      <c r="B6" s="1"/>
      <c r="C6" s="1"/>
      <c r="D6" s="1"/>
      <c r="E6" s="1"/>
      <c r="F6" s="1"/>
      <c r="G6" s="136"/>
      <c r="H6" s="75" t="s">
        <v>53</v>
      </c>
      <c r="I6" s="75"/>
      <c r="J6" s="75"/>
      <c r="K6" s="75"/>
      <c r="L6" s="1"/>
      <c r="M6" s="1"/>
      <c r="N6" s="289" t="s">
        <v>73</v>
      </c>
      <c r="O6" s="289"/>
      <c r="P6" s="289"/>
      <c r="Q6" s="289"/>
      <c r="R6" s="289"/>
      <c r="S6" s="289"/>
      <c r="T6" s="289"/>
      <c r="U6" s="289"/>
      <c r="V6" s="289"/>
      <c r="W6" s="289"/>
      <c r="X6" s="289"/>
      <c r="Y6" s="289"/>
      <c r="Z6" s="1"/>
      <c r="AA6" s="136"/>
      <c r="AB6" s="1" t="s">
        <v>158</v>
      </c>
      <c r="AC6" s="64"/>
      <c r="AD6" s="64"/>
      <c r="AE6" s="64"/>
    </row>
    <row r="7" spans="1:36" ht="13.5" thickBot="1" x14ac:dyDescent="0.25">
      <c r="A7" s="1"/>
      <c r="B7" s="1"/>
      <c r="C7" s="1"/>
      <c r="D7" s="1"/>
      <c r="E7" s="1"/>
      <c r="F7" s="1"/>
      <c r="G7" s="136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36"/>
      <c r="T7" s="1"/>
      <c r="U7" s="1"/>
      <c r="V7" s="1"/>
      <c r="W7" s="1"/>
      <c r="X7" s="1"/>
      <c r="Y7" s="1"/>
      <c r="Z7" s="1"/>
      <c r="AA7" s="136"/>
      <c r="AB7" s="1"/>
      <c r="AC7" s="1"/>
      <c r="AD7" s="1"/>
      <c r="AE7" s="1"/>
    </row>
    <row r="8" spans="1:36" ht="39.75" customHeight="1" thickBot="1" x14ac:dyDescent="0.25">
      <c r="A8" s="285" t="s">
        <v>2</v>
      </c>
      <c r="B8" s="285" t="s">
        <v>31</v>
      </c>
      <c r="C8" s="282" t="s">
        <v>3</v>
      </c>
      <c r="D8" s="283"/>
      <c r="E8" s="283"/>
      <c r="F8" s="283"/>
      <c r="G8" s="284"/>
      <c r="H8" s="282" t="s">
        <v>4</v>
      </c>
      <c r="I8" s="283"/>
      <c r="J8" s="283"/>
      <c r="K8" s="282" t="s">
        <v>18</v>
      </c>
      <c r="L8" s="283"/>
      <c r="M8" s="283"/>
      <c r="N8" s="283"/>
      <c r="O8" s="283"/>
      <c r="P8" s="283"/>
      <c r="Q8" s="283"/>
      <c r="R8" s="283"/>
      <c r="S8" s="283"/>
      <c r="T8" s="284"/>
      <c r="U8" s="282" t="s">
        <v>14</v>
      </c>
      <c r="V8" s="283"/>
      <c r="W8" s="283"/>
      <c r="X8" s="283"/>
      <c r="Y8" s="283"/>
      <c r="Z8" s="283"/>
      <c r="AA8" s="283"/>
      <c r="AB8" s="284"/>
      <c r="AC8" s="285" t="s">
        <v>16</v>
      </c>
    </row>
    <row r="9" spans="1:36" ht="74.25" customHeight="1" thickBot="1" x14ac:dyDescent="0.25">
      <c r="A9" s="286"/>
      <c r="B9" s="286"/>
      <c r="C9" s="3" t="s">
        <v>5</v>
      </c>
      <c r="D9" s="4" t="s">
        <v>6</v>
      </c>
      <c r="E9" s="4" t="s">
        <v>7</v>
      </c>
      <c r="F9" s="144" t="s">
        <v>8</v>
      </c>
      <c r="G9" s="138" t="s">
        <v>88</v>
      </c>
      <c r="H9" s="8" t="s">
        <v>6</v>
      </c>
      <c r="I9" s="4" t="s">
        <v>7</v>
      </c>
      <c r="J9" s="9" t="s">
        <v>8</v>
      </c>
      <c r="K9" s="93" t="s">
        <v>64</v>
      </c>
      <c r="L9" s="93" t="s">
        <v>65</v>
      </c>
      <c r="M9" s="40" t="s">
        <v>6</v>
      </c>
      <c r="N9" s="6"/>
      <c r="O9" s="4" t="s">
        <v>7</v>
      </c>
      <c r="P9" s="7" t="s">
        <v>8</v>
      </c>
      <c r="Q9" s="6"/>
      <c r="R9" s="4" t="s">
        <v>9</v>
      </c>
      <c r="S9" s="138" t="s">
        <v>88</v>
      </c>
      <c r="T9" s="5" t="s">
        <v>10</v>
      </c>
      <c r="U9" s="93" t="s">
        <v>64</v>
      </c>
      <c r="V9" s="93" t="s">
        <v>65</v>
      </c>
      <c r="W9" s="6" t="s">
        <v>6</v>
      </c>
      <c r="X9" s="4" t="s">
        <v>7</v>
      </c>
      <c r="Y9" s="4" t="s">
        <v>8</v>
      </c>
      <c r="Z9" s="4" t="s">
        <v>9</v>
      </c>
      <c r="AA9" s="138" t="s">
        <v>88</v>
      </c>
      <c r="AB9" s="5" t="s">
        <v>10</v>
      </c>
      <c r="AC9" s="286"/>
    </row>
    <row r="10" spans="1:36" ht="24" x14ac:dyDescent="0.2">
      <c r="A10" s="20" t="s">
        <v>103</v>
      </c>
      <c r="B10" s="21" t="s">
        <v>32</v>
      </c>
      <c r="C10" s="31">
        <f t="shared" ref="C10" si="0">IF(SUM(D10,E10,F10,G10) &lt;&gt; 0,SUM(D10,E10,F10,G10),"")</f>
        <v>8</v>
      </c>
      <c r="D10" s="32">
        <f>IF(SUM(M10,W10,H10) &lt;&gt; 0,SUM(M10,W10,H10),"")</f>
        <v>2</v>
      </c>
      <c r="E10" s="32">
        <f>IF(SUM(O10,X10,I10) &lt;&gt; 0,SUM(O10,X10,I10),"")</f>
        <v>2</v>
      </c>
      <c r="F10" s="32">
        <f>IF(SUM(P10,Y10,J10) &lt;&gt; 0,SUM(P10,Y10,J10),"")</f>
        <v>4</v>
      </c>
      <c r="G10" s="81" t="str">
        <f>IF(SUM(S10,AA10) &lt;&gt; 0,SUM(S10,AA10),"")</f>
        <v/>
      </c>
      <c r="H10" s="241"/>
      <c r="I10" s="18"/>
      <c r="J10" s="237"/>
      <c r="K10" s="102">
        <v>1</v>
      </c>
      <c r="L10" s="44"/>
      <c r="M10" s="13">
        <v>2</v>
      </c>
      <c r="N10" s="14"/>
      <c r="O10" s="12">
        <v>2</v>
      </c>
      <c r="P10" s="15">
        <v>4</v>
      </c>
      <c r="Q10" s="14"/>
      <c r="R10" s="16" t="s">
        <v>28</v>
      </c>
      <c r="S10" s="94"/>
      <c r="T10" s="94"/>
      <c r="U10" s="98"/>
      <c r="V10" s="109"/>
      <c r="W10" s="14"/>
      <c r="X10" s="12"/>
      <c r="Y10" s="12"/>
      <c r="Z10" s="28"/>
      <c r="AA10" s="94"/>
      <c r="AB10" s="27"/>
      <c r="AC10" s="80" t="s">
        <v>63</v>
      </c>
    </row>
    <row r="11" spans="1:36" ht="24" x14ac:dyDescent="0.2">
      <c r="A11" s="20" t="s">
        <v>146</v>
      </c>
      <c r="B11" s="21" t="s">
        <v>32</v>
      </c>
      <c r="C11" s="11">
        <f t="shared" ref="C11:C24" si="1">IF(SUM(D11,E11,F11,G11) &lt;&gt; 0,SUM(D11,E11,F11,G11),"")</f>
        <v>8</v>
      </c>
      <c r="D11" s="12">
        <f t="shared" ref="D11:D24" si="2">IF(SUM(M11,W11,H11) &lt;&gt; 0,SUM(M11,W11,H11),"")</f>
        <v>2</v>
      </c>
      <c r="E11" s="12" t="str">
        <f t="shared" ref="E11:E24" si="3">IF(SUM(O11,X11,I11) &lt;&gt; 0,SUM(O11,X11,I11),"")</f>
        <v/>
      </c>
      <c r="F11" s="12">
        <f t="shared" ref="F11:F24" si="4">IF(SUM(P11,Y11,J11) &lt;&gt; 0,SUM(P11,Y11,J11),"")</f>
        <v>6</v>
      </c>
      <c r="G11" s="10" t="str">
        <f t="shared" ref="G11:G24" si="5">IF(SUM(S11,AA11) &lt;&gt; 0,SUM(S11,AA11),"")</f>
        <v/>
      </c>
      <c r="H11" s="242"/>
      <c r="I11" s="18"/>
      <c r="J11" s="238"/>
      <c r="K11" s="90"/>
      <c r="L11" s="44" t="s">
        <v>48</v>
      </c>
      <c r="M11" s="13">
        <v>2</v>
      </c>
      <c r="N11" s="14"/>
      <c r="O11" s="12"/>
      <c r="P11" s="15">
        <v>6</v>
      </c>
      <c r="Q11" s="14"/>
      <c r="R11" s="107" t="s">
        <v>68</v>
      </c>
      <c r="S11" s="94"/>
      <c r="T11" s="94"/>
      <c r="U11" s="98"/>
      <c r="V11" s="109"/>
      <c r="W11" s="14"/>
      <c r="X11" s="12"/>
      <c r="Y11" s="12"/>
      <c r="Z11" s="28"/>
      <c r="AA11" s="94"/>
      <c r="AB11" s="27"/>
      <c r="AC11" s="80" t="s">
        <v>15</v>
      </c>
    </row>
    <row r="12" spans="1:36" x14ac:dyDescent="0.2">
      <c r="A12" s="20" t="s">
        <v>162</v>
      </c>
      <c r="B12" s="21" t="s">
        <v>35</v>
      </c>
      <c r="C12" s="11">
        <f t="shared" si="1"/>
        <v>8</v>
      </c>
      <c r="D12" s="12">
        <f t="shared" si="2"/>
        <v>2</v>
      </c>
      <c r="E12" s="12">
        <f t="shared" si="3"/>
        <v>2</v>
      </c>
      <c r="F12" s="12">
        <f t="shared" si="4"/>
        <v>2</v>
      </c>
      <c r="G12" s="10">
        <f t="shared" si="5"/>
        <v>2</v>
      </c>
      <c r="H12" s="242"/>
      <c r="I12" s="18"/>
      <c r="J12" s="238"/>
      <c r="K12" s="90"/>
      <c r="L12" s="44">
        <v>1.2</v>
      </c>
      <c r="M12" s="13">
        <v>2</v>
      </c>
      <c r="N12" s="14"/>
      <c r="O12" s="12">
        <v>2</v>
      </c>
      <c r="P12" s="15">
        <v>2</v>
      </c>
      <c r="Q12" s="14"/>
      <c r="R12" s="16"/>
      <c r="S12" s="15">
        <v>2</v>
      </c>
      <c r="T12" s="94" t="s">
        <v>13</v>
      </c>
      <c r="U12" s="98"/>
      <c r="V12" s="109"/>
      <c r="W12" s="14"/>
      <c r="X12" s="12"/>
      <c r="Y12" s="12"/>
      <c r="Z12" s="28"/>
      <c r="AA12" s="94"/>
      <c r="AB12" s="27"/>
      <c r="AC12" s="80" t="s">
        <v>15</v>
      </c>
    </row>
    <row r="13" spans="1:36" ht="24" x14ac:dyDescent="0.2">
      <c r="A13" s="20" t="s">
        <v>60</v>
      </c>
      <c r="B13" s="123" t="s">
        <v>97</v>
      </c>
      <c r="C13" s="11">
        <f t="shared" si="1"/>
        <v>18</v>
      </c>
      <c r="D13" s="12">
        <f t="shared" si="2"/>
        <v>6</v>
      </c>
      <c r="E13" s="12">
        <f t="shared" si="3"/>
        <v>2</v>
      </c>
      <c r="F13" s="12">
        <f t="shared" si="4"/>
        <v>8</v>
      </c>
      <c r="G13" s="10">
        <f t="shared" si="5"/>
        <v>2</v>
      </c>
      <c r="H13" s="242"/>
      <c r="I13" s="18"/>
      <c r="J13" s="238"/>
      <c r="K13" s="90"/>
      <c r="L13" s="44">
        <v>1</v>
      </c>
      <c r="M13" s="13">
        <v>2</v>
      </c>
      <c r="N13" s="14"/>
      <c r="O13" s="12">
        <v>2</v>
      </c>
      <c r="P13" s="15">
        <v>2</v>
      </c>
      <c r="Q13" s="14"/>
      <c r="R13" s="16" t="s">
        <v>12</v>
      </c>
      <c r="S13" s="15"/>
      <c r="T13" s="94"/>
      <c r="U13" s="98"/>
      <c r="V13" s="109" t="s">
        <v>41</v>
      </c>
      <c r="W13" s="14">
        <v>4</v>
      </c>
      <c r="X13" s="12"/>
      <c r="Y13" s="12">
        <v>6</v>
      </c>
      <c r="Z13" s="28" t="s">
        <v>41</v>
      </c>
      <c r="AA13" s="15">
        <v>2</v>
      </c>
      <c r="AB13" s="27" t="s">
        <v>13</v>
      </c>
      <c r="AC13" s="80" t="s">
        <v>15</v>
      </c>
    </row>
    <row r="14" spans="1:36" x14ac:dyDescent="0.2">
      <c r="A14" s="20" t="s">
        <v>152</v>
      </c>
      <c r="B14" s="123" t="s">
        <v>39</v>
      </c>
      <c r="C14" s="11">
        <f t="shared" si="1"/>
        <v>6</v>
      </c>
      <c r="D14" s="12">
        <f t="shared" si="2"/>
        <v>4</v>
      </c>
      <c r="E14" s="12">
        <f t="shared" si="3"/>
        <v>2</v>
      </c>
      <c r="F14" s="12" t="str">
        <f t="shared" si="4"/>
        <v/>
      </c>
      <c r="G14" s="10" t="str">
        <f t="shared" si="5"/>
        <v/>
      </c>
      <c r="H14" s="242"/>
      <c r="I14" s="18"/>
      <c r="J14" s="238"/>
      <c r="K14" s="90"/>
      <c r="L14" s="44"/>
      <c r="M14" s="13">
        <v>2</v>
      </c>
      <c r="N14" s="14" t="s">
        <v>34</v>
      </c>
      <c r="O14" s="12"/>
      <c r="P14" s="15"/>
      <c r="Q14" s="14"/>
      <c r="R14" s="16"/>
      <c r="S14" s="15"/>
      <c r="T14" s="94"/>
      <c r="U14" s="98"/>
      <c r="V14" s="109">
        <v>1</v>
      </c>
      <c r="W14" s="14">
        <v>2</v>
      </c>
      <c r="X14" s="12">
        <v>2</v>
      </c>
      <c r="Y14" s="12"/>
      <c r="Z14" s="28" t="s">
        <v>12</v>
      </c>
      <c r="AA14" s="15"/>
      <c r="AB14" s="27"/>
      <c r="AC14" s="80" t="s">
        <v>15</v>
      </c>
    </row>
    <row r="15" spans="1:36" ht="15.75" customHeight="1" x14ac:dyDescent="0.2">
      <c r="A15" s="20" t="s">
        <v>109</v>
      </c>
      <c r="B15" s="21" t="s">
        <v>30</v>
      </c>
      <c r="C15" s="11">
        <f t="shared" si="1"/>
        <v>6</v>
      </c>
      <c r="D15" s="12">
        <f t="shared" si="2"/>
        <v>4</v>
      </c>
      <c r="E15" s="12" t="str">
        <f t="shared" si="3"/>
        <v/>
      </c>
      <c r="F15" s="12">
        <f t="shared" si="4"/>
        <v>2</v>
      </c>
      <c r="G15" s="10" t="str">
        <f t="shared" si="5"/>
        <v/>
      </c>
      <c r="H15" s="242"/>
      <c r="I15" s="18"/>
      <c r="J15" s="238"/>
      <c r="K15" s="102"/>
      <c r="L15" s="45"/>
      <c r="M15" s="23">
        <v>2</v>
      </c>
      <c r="N15" s="24" t="s">
        <v>34</v>
      </c>
      <c r="O15" s="22"/>
      <c r="P15" s="25"/>
      <c r="Q15" s="24"/>
      <c r="R15" s="26"/>
      <c r="S15" s="145"/>
      <c r="T15" s="95"/>
      <c r="U15" s="100"/>
      <c r="V15" s="52">
        <v>1</v>
      </c>
      <c r="W15" s="24">
        <v>2</v>
      </c>
      <c r="X15" s="22"/>
      <c r="Y15" s="22">
        <v>2</v>
      </c>
      <c r="Z15" s="26" t="s">
        <v>12</v>
      </c>
      <c r="AA15" s="22"/>
      <c r="AB15" s="27"/>
      <c r="AC15" s="80" t="s">
        <v>15</v>
      </c>
    </row>
    <row r="16" spans="1:36" ht="36" x14ac:dyDescent="0.2">
      <c r="A16" s="20" t="s">
        <v>110</v>
      </c>
      <c r="B16" s="21" t="s">
        <v>32</v>
      </c>
      <c r="C16" s="11">
        <f t="shared" si="1"/>
        <v>8</v>
      </c>
      <c r="D16" s="12">
        <f t="shared" si="2"/>
        <v>4</v>
      </c>
      <c r="E16" s="12" t="str">
        <f t="shared" si="3"/>
        <v/>
      </c>
      <c r="F16" s="12">
        <f t="shared" si="4"/>
        <v>4</v>
      </c>
      <c r="G16" s="10" t="str">
        <f t="shared" si="5"/>
        <v/>
      </c>
      <c r="H16" s="242"/>
      <c r="I16" s="18"/>
      <c r="J16" s="238"/>
      <c r="K16" s="90"/>
      <c r="L16" s="44"/>
      <c r="M16" s="13">
        <v>2</v>
      </c>
      <c r="N16" s="14" t="s">
        <v>34</v>
      </c>
      <c r="O16" s="12"/>
      <c r="P16" s="15"/>
      <c r="Q16" s="14"/>
      <c r="R16" s="16"/>
      <c r="S16" s="94"/>
      <c r="T16" s="94"/>
      <c r="U16" s="109">
        <v>1</v>
      </c>
      <c r="V16" s="109"/>
      <c r="W16" s="14">
        <v>2</v>
      </c>
      <c r="X16" s="12"/>
      <c r="Y16" s="12">
        <v>4</v>
      </c>
      <c r="Z16" s="28" t="s">
        <v>28</v>
      </c>
      <c r="AA16" s="94"/>
      <c r="AB16" s="27"/>
      <c r="AC16" s="80" t="s">
        <v>15</v>
      </c>
    </row>
    <row r="17" spans="1:29" ht="15" customHeight="1" x14ac:dyDescent="0.2">
      <c r="A17" s="20" t="s">
        <v>132</v>
      </c>
      <c r="B17" s="123" t="s">
        <v>39</v>
      </c>
      <c r="C17" s="11">
        <f t="shared" si="1"/>
        <v>6</v>
      </c>
      <c r="D17" s="12">
        <f t="shared" si="2"/>
        <v>4</v>
      </c>
      <c r="E17" s="12" t="str">
        <f t="shared" si="3"/>
        <v/>
      </c>
      <c r="F17" s="12">
        <f t="shared" si="4"/>
        <v>2</v>
      </c>
      <c r="G17" s="10" t="str">
        <f t="shared" si="5"/>
        <v/>
      </c>
      <c r="H17" s="242"/>
      <c r="I17" s="18"/>
      <c r="J17" s="238"/>
      <c r="K17" s="90"/>
      <c r="L17" s="44"/>
      <c r="M17" s="13">
        <v>2</v>
      </c>
      <c r="N17" s="14" t="s">
        <v>34</v>
      </c>
      <c r="O17" s="12"/>
      <c r="P17" s="15"/>
      <c r="Q17" s="14"/>
      <c r="R17" s="16"/>
      <c r="S17" s="94"/>
      <c r="T17" s="94"/>
      <c r="U17" s="98"/>
      <c r="V17" s="109">
        <v>1</v>
      </c>
      <c r="W17" s="14">
        <v>2</v>
      </c>
      <c r="X17" s="12"/>
      <c r="Y17" s="12">
        <v>2</v>
      </c>
      <c r="Z17" s="28" t="s">
        <v>12</v>
      </c>
      <c r="AA17" s="94"/>
      <c r="AB17" s="27"/>
      <c r="AC17" s="80" t="s">
        <v>15</v>
      </c>
    </row>
    <row r="18" spans="1:29" ht="15.75" customHeight="1" x14ac:dyDescent="0.2">
      <c r="A18" s="20" t="s">
        <v>148</v>
      </c>
      <c r="B18" s="21"/>
      <c r="C18" s="11">
        <f t="shared" si="1"/>
        <v>2</v>
      </c>
      <c r="D18" s="12">
        <f t="shared" si="2"/>
        <v>2</v>
      </c>
      <c r="E18" s="12" t="str">
        <f t="shared" si="3"/>
        <v/>
      </c>
      <c r="F18" s="12" t="str">
        <f t="shared" si="4"/>
        <v/>
      </c>
      <c r="G18" s="10" t="str">
        <f t="shared" si="5"/>
        <v/>
      </c>
      <c r="H18" s="242"/>
      <c r="I18" s="18"/>
      <c r="J18" s="238"/>
      <c r="K18" s="90"/>
      <c r="L18" s="44"/>
      <c r="M18" s="13"/>
      <c r="N18" s="14"/>
      <c r="O18" s="12"/>
      <c r="P18" s="15"/>
      <c r="Q18" s="14"/>
      <c r="R18" s="16"/>
      <c r="S18" s="94"/>
      <c r="T18" s="94"/>
      <c r="U18" s="98"/>
      <c r="V18" s="109"/>
      <c r="W18" s="14">
        <v>2</v>
      </c>
      <c r="X18" s="12"/>
      <c r="Y18" s="12"/>
      <c r="Z18" s="28"/>
      <c r="AA18" s="94"/>
      <c r="AB18" s="27"/>
      <c r="AC18" s="80" t="s">
        <v>15</v>
      </c>
    </row>
    <row r="19" spans="1:29" s="36" customFormat="1" ht="24" x14ac:dyDescent="0.2">
      <c r="A19" s="20" t="s">
        <v>147</v>
      </c>
      <c r="B19" s="21"/>
      <c r="C19" s="11">
        <f t="shared" si="1"/>
        <v>2</v>
      </c>
      <c r="D19" s="12">
        <f t="shared" si="2"/>
        <v>2</v>
      </c>
      <c r="E19" s="12" t="str">
        <f t="shared" si="3"/>
        <v/>
      </c>
      <c r="F19" s="12" t="str">
        <f t="shared" si="4"/>
        <v/>
      </c>
      <c r="G19" s="10" t="str">
        <f t="shared" si="5"/>
        <v/>
      </c>
      <c r="H19" s="243"/>
      <c r="I19" s="33"/>
      <c r="J19" s="235"/>
      <c r="K19" s="91"/>
      <c r="L19" s="45"/>
      <c r="M19" s="23"/>
      <c r="N19" s="24"/>
      <c r="O19" s="22"/>
      <c r="P19" s="25"/>
      <c r="Q19" s="24"/>
      <c r="R19" s="26"/>
      <c r="S19" s="43"/>
      <c r="T19" s="95"/>
      <c r="U19" s="100"/>
      <c r="V19" s="52"/>
      <c r="W19" s="24">
        <v>2</v>
      </c>
      <c r="X19" s="22"/>
      <c r="Y19" s="22"/>
      <c r="Z19" s="28"/>
      <c r="AA19" s="25"/>
      <c r="AB19" s="30"/>
      <c r="AC19" s="76" t="s">
        <v>15</v>
      </c>
    </row>
    <row r="20" spans="1:29" x14ac:dyDescent="0.2">
      <c r="A20" s="20" t="s">
        <v>115</v>
      </c>
      <c r="B20" s="21" t="s">
        <v>30</v>
      </c>
      <c r="C20" s="11">
        <f t="shared" si="1"/>
        <v>16</v>
      </c>
      <c r="D20" s="12">
        <f t="shared" si="2"/>
        <v>6</v>
      </c>
      <c r="E20" s="12">
        <f t="shared" si="3"/>
        <v>2</v>
      </c>
      <c r="F20" s="12">
        <f t="shared" si="4"/>
        <v>6</v>
      </c>
      <c r="G20" s="10">
        <f t="shared" si="5"/>
        <v>2</v>
      </c>
      <c r="H20" s="242"/>
      <c r="I20" s="18"/>
      <c r="J20" s="238"/>
      <c r="K20" s="90"/>
      <c r="L20" s="45"/>
      <c r="M20" s="23">
        <v>2</v>
      </c>
      <c r="N20" s="24" t="s">
        <v>34</v>
      </c>
      <c r="O20" s="22"/>
      <c r="P20" s="25"/>
      <c r="Q20" s="24"/>
      <c r="R20" s="16"/>
      <c r="S20" s="15"/>
      <c r="T20" s="95"/>
      <c r="U20" s="100"/>
      <c r="V20" s="52" t="s">
        <v>155</v>
      </c>
      <c r="W20" s="24">
        <v>4</v>
      </c>
      <c r="X20" s="22">
        <v>2</v>
      </c>
      <c r="Y20" s="22">
        <v>6</v>
      </c>
      <c r="Z20" s="26"/>
      <c r="AA20" s="145">
        <v>2</v>
      </c>
      <c r="AB20" s="27" t="s">
        <v>13</v>
      </c>
      <c r="AC20" s="76" t="s">
        <v>15</v>
      </c>
    </row>
    <row r="21" spans="1:29" ht="24" x14ac:dyDescent="0.2">
      <c r="A21" s="20" t="s">
        <v>156</v>
      </c>
      <c r="B21" s="10"/>
      <c r="C21" s="11">
        <f t="shared" si="1"/>
        <v>2</v>
      </c>
      <c r="D21" s="12">
        <f t="shared" si="2"/>
        <v>2</v>
      </c>
      <c r="E21" s="12" t="str">
        <f t="shared" si="3"/>
        <v/>
      </c>
      <c r="F21" s="12" t="str">
        <f t="shared" si="4"/>
        <v/>
      </c>
      <c r="G21" s="10" t="str">
        <f t="shared" si="5"/>
        <v/>
      </c>
      <c r="H21" s="242"/>
      <c r="I21" s="18"/>
      <c r="J21" s="238"/>
      <c r="K21" s="90"/>
      <c r="L21" s="45"/>
      <c r="M21" s="23"/>
      <c r="N21" s="24"/>
      <c r="O21" s="22"/>
      <c r="P21" s="25"/>
      <c r="Q21" s="24"/>
      <c r="R21" s="16"/>
      <c r="S21" s="15"/>
      <c r="T21" s="95"/>
      <c r="U21" s="100"/>
      <c r="V21" s="52"/>
      <c r="W21" s="24">
        <v>2</v>
      </c>
      <c r="X21" s="22"/>
      <c r="Y21" s="22"/>
      <c r="Z21" s="26"/>
      <c r="AA21" s="145"/>
      <c r="AB21" s="27"/>
      <c r="AC21" s="76" t="s">
        <v>15</v>
      </c>
    </row>
    <row r="22" spans="1:29" x14ac:dyDescent="0.2">
      <c r="A22" s="20" t="s">
        <v>116</v>
      </c>
      <c r="B22" s="10" t="s">
        <v>35</v>
      </c>
      <c r="C22" s="11">
        <f t="shared" si="1"/>
        <v>10</v>
      </c>
      <c r="D22" s="12">
        <f t="shared" si="2"/>
        <v>2</v>
      </c>
      <c r="E22" s="12" t="str">
        <f t="shared" si="3"/>
        <v/>
      </c>
      <c r="F22" s="12">
        <f t="shared" si="4"/>
        <v>6</v>
      </c>
      <c r="G22" s="10">
        <f t="shared" si="5"/>
        <v>2</v>
      </c>
      <c r="H22" s="242"/>
      <c r="I22" s="18"/>
      <c r="J22" s="238"/>
      <c r="K22" s="102">
        <v>1</v>
      </c>
      <c r="L22" s="45"/>
      <c r="M22" s="23">
        <v>2</v>
      </c>
      <c r="N22" s="24"/>
      <c r="O22" s="22"/>
      <c r="P22" s="25">
        <v>6</v>
      </c>
      <c r="Q22" s="24"/>
      <c r="R22" s="26"/>
      <c r="S22" s="145">
        <v>2</v>
      </c>
      <c r="T22" s="43" t="s">
        <v>13</v>
      </c>
      <c r="U22" s="162"/>
      <c r="V22" s="52"/>
      <c r="W22" s="24"/>
      <c r="X22" s="22"/>
      <c r="Y22" s="22"/>
      <c r="Z22" s="35"/>
      <c r="AA22" s="25"/>
      <c r="AB22" s="30"/>
      <c r="AC22" s="76" t="s">
        <v>15</v>
      </c>
    </row>
    <row r="23" spans="1:29" ht="24" x14ac:dyDescent="0.2">
      <c r="A23" s="20" t="s">
        <v>149</v>
      </c>
      <c r="B23" s="21"/>
      <c r="C23" s="11">
        <f t="shared" si="1"/>
        <v>2</v>
      </c>
      <c r="D23" s="12">
        <f t="shared" si="2"/>
        <v>2</v>
      </c>
      <c r="E23" s="12" t="str">
        <f t="shared" si="3"/>
        <v/>
      </c>
      <c r="F23" s="12" t="str">
        <f t="shared" si="4"/>
        <v/>
      </c>
      <c r="G23" s="10" t="str">
        <f t="shared" si="5"/>
        <v/>
      </c>
      <c r="H23" s="242"/>
      <c r="I23" s="18"/>
      <c r="J23" s="238"/>
      <c r="K23" s="90"/>
      <c r="L23" s="45"/>
      <c r="M23" s="23"/>
      <c r="N23" s="24"/>
      <c r="O23" s="22"/>
      <c r="P23" s="25"/>
      <c r="Q23" s="24"/>
      <c r="R23" s="16"/>
      <c r="S23" s="15"/>
      <c r="T23" s="43"/>
      <c r="U23" s="99"/>
      <c r="V23" s="52"/>
      <c r="W23" s="24">
        <v>2</v>
      </c>
      <c r="X23" s="22"/>
      <c r="Y23" s="22"/>
      <c r="Z23" s="28"/>
      <c r="AA23" s="25"/>
      <c r="AB23" s="30"/>
      <c r="AC23" s="76" t="s">
        <v>15</v>
      </c>
    </row>
    <row r="24" spans="1:29" ht="14.25" customHeight="1" thickBot="1" x14ac:dyDescent="0.25">
      <c r="A24" s="265" t="s">
        <v>163</v>
      </c>
      <c r="B24" s="108" t="s">
        <v>39</v>
      </c>
      <c r="C24" s="65" t="str">
        <f t="shared" si="1"/>
        <v/>
      </c>
      <c r="D24" s="66" t="str">
        <f t="shared" si="2"/>
        <v/>
      </c>
      <c r="E24" s="66" t="str">
        <f t="shared" si="3"/>
        <v/>
      </c>
      <c r="F24" s="66" t="str">
        <f t="shared" si="4"/>
        <v/>
      </c>
      <c r="G24" s="150" t="str">
        <f t="shared" si="5"/>
        <v/>
      </c>
      <c r="H24" s="246"/>
      <c r="I24" s="55"/>
      <c r="J24" s="247"/>
      <c r="K24" s="92"/>
      <c r="L24" s="53"/>
      <c r="M24" s="57"/>
      <c r="N24" s="58"/>
      <c r="O24" s="54"/>
      <c r="P24" s="59"/>
      <c r="Q24" s="58"/>
      <c r="R24" s="60"/>
      <c r="S24" s="141"/>
      <c r="T24" s="96"/>
      <c r="U24" s="101"/>
      <c r="V24" s="62"/>
      <c r="W24" s="58"/>
      <c r="X24" s="54"/>
      <c r="Y24" s="54"/>
      <c r="Z24" s="63" t="s">
        <v>28</v>
      </c>
      <c r="AA24" s="96"/>
      <c r="AB24" s="96"/>
      <c r="AC24" s="77" t="s">
        <v>15</v>
      </c>
    </row>
    <row r="25" spans="1:29" x14ac:dyDescent="0.2">
      <c r="A25" s="153"/>
      <c r="B25" s="153"/>
      <c r="C25" s="153"/>
      <c r="D25" s="153"/>
      <c r="E25" s="153"/>
      <c r="F25" s="153"/>
      <c r="G25" s="153"/>
      <c r="H25" s="153"/>
      <c r="I25" s="153"/>
      <c r="J25" s="153"/>
      <c r="K25" s="153"/>
      <c r="L25" s="153"/>
      <c r="M25" s="153"/>
      <c r="N25" s="153"/>
      <c r="O25" s="153"/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</row>
    <row r="26" spans="1:29" x14ac:dyDescent="0.2">
      <c r="A26" s="50" t="s">
        <v>22</v>
      </c>
      <c r="B26" s="152"/>
      <c r="C26" s="152"/>
      <c r="D26" s="152"/>
      <c r="E26" s="49" t="s">
        <v>74</v>
      </c>
      <c r="F26" s="49"/>
      <c r="G26" s="49"/>
      <c r="H26" s="152"/>
      <c r="I26" s="152"/>
      <c r="J26" s="152"/>
      <c r="K26" s="152"/>
      <c r="L26" s="152"/>
      <c r="M26" s="152"/>
      <c r="N26" s="152"/>
      <c r="O26" s="152"/>
      <c r="P26" s="152"/>
      <c r="Q26" s="50" t="s">
        <v>75</v>
      </c>
      <c r="R26" s="50"/>
      <c r="S26" s="50"/>
      <c r="T26" s="50"/>
      <c r="U26" s="50"/>
      <c r="V26" s="50"/>
      <c r="W26" s="152"/>
      <c r="X26" s="152"/>
      <c r="Y26" s="152" t="s">
        <v>76</v>
      </c>
      <c r="Z26" s="152"/>
      <c r="AA26" s="152"/>
      <c r="AB26" s="152"/>
      <c r="AC26" s="152"/>
    </row>
    <row r="27" spans="1:29" x14ac:dyDescent="0.2">
      <c r="A27" s="50"/>
      <c r="B27" s="229"/>
      <c r="C27" s="229"/>
      <c r="D27" s="229"/>
      <c r="E27" s="49"/>
      <c r="F27" s="49"/>
      <c r="G27" s="49"/>
      <c r="H27" s="229"/>
      <c r="I27" s="229"/>
      <c r="J27" s="229"/>
      <c r="K27" s="229"/>
      <c r="L27" s="229"/>
      <c r="M27" s="229"/>
      <c r="N27" s="229"/>
      <c r="O27" s="229"/>
      <c r="P27" s="229"/>
      <c r="Q27" s="50"/>
      <c r="R27" s="50"/>
      <c r="S27" s="50"/>
      <c r="T27" s="50"/>
      <c r="U27" s="50"/>
      <c r="V27" s="50"/>
      <c r="W27" s="229"/>
      <c r="X27" s="229"/>
      <c r="Y27" s="229"/>
      <c r="Z27" s="229"/>
      <c r="AA27" s="229"/>
      <c r="AB27" s="229"/>
      <c r="AC27" s="229"/>
    </row>
  </sheetData>
  <mergeCells count="10">
    <mergeCell ref="AC8:AC9"/>
    <mergeCell ref="U1:X1"/>
    <mergeCell ref="C5:D5"/>
    <mergeCell ref="A8:A9"/>
    <mergeCell ref="B8:B9"/>
    <mergeCell ref="H8:J8"/>
    <mergeCell ref="N6:Y6"/>
    <mergeCell ref="K8:T8"/>
    <mergeCell ref="U8:AB8"/>
    <mergeCell ref="C8:G8"/>
  </mergeCells>
  <pageMargins left="0.25" right="0.25" top="0.75" bottom="0.75" header="0.3" footer="0.3"/>
  <pageSetup paperSize="9" scale="9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rgb="FFFF0000"/>
    <pageSetUpPr fitToPage="1"/>
  </sheetPr>
  <dimension ref="A1:AK21"/>
  <sheetViews>
    <sheetView topLeftCell="A4" zoomScale="130" zoomScaleNormal="130" workbookViewId="0">
      <selection activeCell="A7" sqref="A7"/>
    </sheetView>
  </sheetViews>
  <sheetFormatPr defaultRowHeight="12.75" x14ac:dyDescent="0.2"/>
  <cols>
    <col min="1" max="1" width="41.140625" customWidth="1"/>
    <col min="2" max="2" width="9.5703125" bestFit="1" customWidth="1"/>
    <col min="3" max="3" width="6" customWidth="1"/>
    <col min="4" max="4" width="4" customWidth="1"/>
    <col min="5" max="5" width="3.7109375" customWidth="1"/>
    <col min="6" max="7" width="3.28515625" customWidth="1"/>
    <col min="8" max="8" width="2.85546875" customWidth="1"/>
    <col min="9" max="9" width="3" customWidth="1"/>
    <col min="10" max="10" width="3.28515625" customWidth="1"/>
    <col min="11" max="11" width="4.140625" customWidth="1"/>
    <col min="12" max="12" width="6.7109375" customWidth="1"/>
    <col min="13" max="13" width="3.28515625" bestFit="1" customWidth="1"/>
    <col min="14" max="14" width="1.85546875" bestFit="1" customWidth="1"/>
    <col min="15" max="15" width="3.28515625" bestFit="1" customWidth="1"/>
    <col min="16" max="16" width="3.42578125" customWidth="1"/>
    <col min="17" max="17" width="1.85546875" bestFit="1" customWidth="1"/>
    <col min="18" max="19" width="6.140625" customWidth="1"/>
    <col min="20" max="20" width="3.85546875" bestFit="1" customWidth="1"/>
    <col min="21" max="21" width="3.85546875" customWidth="1"/>
    <col min="22" max="22" width="7" customWidth="1"/>
    <col min="23" max="24" width="3.28515625" bestFit="1" customWidth="1"/>
    <col min="25" max="25" width="3.140625" bestFit="1" customWidth="1"/>
    <col min="26" max="27" width="6.140625" customWidth="1"/>
    <col min="28" max="28" width="3.85546875" bestFit="1" customWidth="1"/>
    <col min="29" max="29" width="10.28515625" bestFit="1" customWidth="1"/>
    <col min="30" max="30" width="3.5703125" customWidth="1"/>
    <col min="31" max="31" width="3.7109375" customWidth="1"/>
    <col min="32" max="32" width="10.28515625" bestFit="1" customWidth="1"/>
  </cols>
  <sheetData>
    <row r="1" spans="1:37" s="48" customFormat="1" x14ac:dyDescent="0.2">
      <c r="A1" s="46"/>
      <c r="B1" s="46"/>
      <c r="C1" s="46"/>
      <c r="D1" s="47"/>
      <c r="E1" s="47"/>
      <c r="F1" s="47"/>
      <c r="G1" s="47"/>
      <c r="H1" s="46" t="s">
        <v>19</v>
      </c>
      <c r="I1" s="46"/>
      <c r="J1" s="47"/>
      <c r="K1" s="47"/>
      <c r="L1" s="47"/>
      <c r="M1" s="47"/>
      <c r="N1" s="47"/>
      <c r="O1" s="47"/>
      <c r="P1" s="47"/>
      <c r="Q1" s="47"/>
      <c r="R1" s="46"/>
      <c r="S1" s="135"/>
      <c r="T1" s="46"/>
      <c r="U1" s="46"/>
      <c r="V1" s="46"/>
      <c r="W1" s="46" t="s">
        <v>0</v>
      </c>
      <c r="X1" s="46"/>
      <c r="Y1" s="46"/>
      <c r="Z1" s="46"/>
      <c r="AA1" s="135"/>
      <c r="AB1" s="46"/>
      <c r="AC1" s="46"/>
    </row>
    <row r="2" spans="1:37" s="48" customFormat="1" x14ac:dyDescent="0.2">
      <c r="A2" s="46"/>
      <c r="B2" s="49"/>
      <c r="C2" s="49"/>
      <c r="D2" s="49"/>
      <c r="E2" s="49"/>
      <c r="F2" s="49"/>
      <c r="G2" s="49"/>
      <c r="H2" s="46" t="s">
        <v>20</v>
      </c>
      <c r="I2" s="46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6"/>
      <c r="X2" s="49"/>
      <c r="Y2" s="46" t="s">
        <v>21</v>
      </c>
      <c r="Z2" s="49"/>
      <c r="AA2" s="49"/>
      <c r="AB2" s="49"/>
      <c r="AC2" s="49"/>
    </row>
    <row r="3" spans="1:37" s="48" customFormat="1" x14ac:dyDescent="0.2">
      <c r="A3" s="46"/>
      <c r="B3" s="46"/>
      <c r="C3" s="46"/>
      <c r="D3" s="46"/>
      <c r="E3" s="46"/>
      <c r="F3" s="49" t="s">
        <v>1</v>
      </c>
      <c r="G3" s="49"/>
      <c r="H3" s="49"/>
      <c r="I3" s="49"/>
      <c r="J3" s="49"/>
      <c r="K3" s="49"/>
      <c r="L3" s="46"/>
      <c r="M3" s="46"/>
      <c r="N3" s="46"/>
      <c r="O3" s="46"/>
      <c r="P3" s="46"/>
      <c r="Q3" s="46"/>
      <c r="R3" s="46"/>
      <c r="S3" s="135"/>
      <c r="T3" s="46"/>
      <c r="U3" s="46"/>
      <c r="V3" s="46"/>
      <c r="W3" s="46"/>
      <c r="X3" s="46"/>
      <c r="Y3" s="46"/>
      <c r="Z3" s="46"/>
      <c r="AA3" s="135"/>
      <c r="AB3" s="46"/>
      <c r="AC3" s="49"/>
    </row>
    <row r="4" spans="1:37" x14ac:dyDescent="0.2">
      <c r="A4" s="1"/>
      <c r="B4" s="75" t="s">
        <v>26</v>
      </c>
      <c r="C4" s="75"/>
      <c r="D4" s="75"/>
      <c r="E4" s="51" t="s">
        <v>56</v>
      </c>
      <c r="F4" s="51"/>
      <c r="G4" s="51"/>
      <c r="H4" s="39"/>
      <c r="I4" s="2" t="s">
        <v>25</v>
      </c>
      <c r="J4" s="2"/>
      <c r="K4" s="2"/>
      <c r="L4" s="2"/>
      <c r="M4" s="2"/>
      <c r="N4" s="1"/>
      <c r="O4" s="1"/>
      <c r="P4" s="1"/>
      <c r="Q4" s="1"/>
      <c r="R4" s="1"/>
      <c r="S4" s="136"/>
      <c r="T4" s="1"/>
      <c r="U4" s="1"/>
      <c r="V4" s="1"/>
      <c r="W4" s="1"/>
      <c r="X4" s="1"/>
      <c r="Y4" s="1"/>
      <c r="Z4" s="47" t="s">
        <v>81</v>
      </c>
      <c r="AA4" s="47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 x14ac:dyDescent="0.2">
      <c r="A5" s="1"/>
      <c r="B5" s="2" t="s">
        <v>49</v>
      </c>
      <c r="C5" s="1"/>
      <c r="D5" s="1"/>
      <c r="E5" s="2" t="s">
        <v>62</v>
      </c>
      <c r="F5" s="1"/>
      <c r="G5" s="136"/>
      <c r="H5" s="1"/>
      <c r="I5" s="1"/>
      <c r="J5" s="2" t="s">
        <v>50</v>
      </c>
      <c r="K5" s="1"/>
      <c r="L5" s="1"/>
      <c r="M5" s="1"/>
      <c r="N5" s="1"/>
      <c r="O5" s="1"/>
      <c r="P5" s="1"/>
      <c r="Q5" s="1"/>
      <c r="R5" s="1"/>
      <c r="S5" s="136"/>
      <c r="T5" s="1"/>
      <c r="U5" s="1"/>
      <c r="V5" s="1"/>
      <c r="W5" s="1"/>
      <c r="X5" s="1"/>
      <c r="Y5" s="1"/>
      <c r="Z5" s="1"/>
      <c r="AA5" s="136"/>
      <c r="AB5" s="1"/>
      <c r="AC5" s="1"/>
      <c r="AD5" s="1"/>
      <c r="AE5" s="1"/>
    </row>
    <row r="6" spans="1:37" x14ac:dyDescent="0.2">
      <c r="A6" s="1"/>
      <c r="B6" s="1"/>
      <c r="C6" s="1"/>
      <c r="D6" s="1"/>
      <c r="E6" s="1"/>
      <c r="F6" s="1"/>
      <c r="G6" s="136"/>
      <c r="H6" s="75" t="s">
        <v>58</v>
      </c>
      <c r="I6" s="75"/>
      <c r="J6" s="75"/>
      <c r="K6" s="75"/>
      <c r="L6" s="1"/>
      <c r="M6" s="1"/>
      <c r="N6" s="289" t="s">
        <v>73</v>
      </c>
      <c r="O6" s="289"/>
      <c r="P6" s="289"/>
      <c r="Q6" s="289"/>
      <c r="R6" s="289"/>
      <c r="S6" s="289"/>
      <c r="T6" s="289"/>
      <c r="U6" s="289"/>
      <c r="V6" s="289"/>
      <c r="W6" s="289"/>
      <c r="X6" s="289"/>
      <c r="Y6" s="289"/>
      <c r="Z6" s="289"/>
      <c r="AA6" s="137"/>
      <c r="AB6" s="1"/>
      <c r="AC6" s="1" t="s">
        <v>158</v>
      </c>
      <c r="AD6" s="64"/>
      <c r="AE6" s="64"/>
    </row>
    <row r="7" spans="1:37" ht="13.5" thickBot="1" x14ac:dyDescent="0.25">
      <c r="A7" s="1"/>
      <c r="B7" s="1"/>
      <c r="C7" s="1"/>
      <c r="D7" s="1"/>
      <c r="E7" s="1"/>
      <c r="F7" s="1"/>
      <c r="G7" s="136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36"/>
      <c r="T7" s="1"/>
      <c r="U7" s="1"/>
      <c r="V7" s="1"/>
      <c r="W7" s="1"/>
      <c r="X7" s="1"/>
      <c r="Y7" s="1"/>
      <c r="Z7" s="1"/>
      <c r="AA7" s="136"/>
      <c r="AB7" s="1"/>
      <c r="AC7" s="1"/>
      <c r="AD7" s="1"/>
      <c r="AE7" s="1"/>
    </row>
    <row r="8" spans="1:37" ht="39.75" customHeight="1" thickBot="1" x14ac:dyDescent="0.25">
      <c r="A8" s="285" t="s">
        <v>2</v>
      </c>
      <c r="B8" s="285" t="s">
        <v>31</v>
      </c>
      <c r="C8" s="282" t="s">
        <v>3</v>
      </c>
      <c r="D8" s="283"/>
      <c r="E8" s="283"/>
      <c r="F8" s="283"/>
      <c r="G8" s="284"/>
      <c r="H8" s="282" t="s">
        <v>4</v>
      </c>
      <c r="I8" s="283"/>
      <c r="J8" s="283"/>
      <c r="K8" s="282" t="s">
        <v>18</v>
      </c>
      <c r="L8" s="283"/>
      <c r="M8" s="283"/>
      <c r="N8" s="283"/>
      <c r="O8" s="283"/>
      <c r="P8" s="283"/>
      <c r="Q8" s="283"/>
      <c r="R8" s="283"/>
      <c r="S8" s="283"/>
      <c r="T8" s="284"/>
      <c r="U8" s="282" t="s">
        <v>14</v>
      </c>
      <c r="V8" s="283"/>
      <c r="W8" s="283"/>
      <c r="X8" s="283"/>
      <c r="Y8" s="283"/>
      <c r="Z8" s="283"/>
      <c r="AA8" s="283"/>
      <c r="AB8" s="284"/>
      <c r="AC8" s="285" t="s">
        <v>16</v>
      </c>
    </row>
    <row r="9" spans="1:37" ht="74.25" customHeight="1" thickBot="1" x14ac:dyDescent="0.25">
      <c r="A9" s="286"/>
      <c r="B9" s="286"/>
      <c r="C9" s="252" t="s">
        <v>5</v>
      </c>
      <c r="D9" s="144" t="s">
        <v>6</v>
      </c>
      <c r="E9" s="144" t="s">
        <v>7</v>
      </c>
      <c r="F9" s="144" t="s">
        <v>8</v>
      </c>
      <c r="G9" s="253" t="s">
        <v>88</v>
      </c>
      <c r="H9" s="8" t="s">
        <v>6</v>
      </c>
      <c r="I9" s="4" t="s">
        <v>7</v>
      </c>
      <c r="J9" s="9" t="s">
        <v>8</v>
      </c>
      <c r="K9" s="93" t="s">
        <v>64</v>
      </c>
      <c r="L9" s="93" t="s">
        <v>65</v>
      </c>
      <c r="M9" s="40" t="s">
        <v>6</v>
      </c>
      <c r="N9" s="6"/>
      <c r="O9" s="4" t="s">
        <v>7</v>
      </c>
      <c r="P9" s="7" t="s">
        <v>8</v>
      </c>
      <c r="Q9" s="6"/>
      <c r="R9" s="4" t="s">
        <v>9</v>
      </c>
      <c r="S9" s="138" t="s">
        <v>88</v>
      </c>
      <c r="T9" s="5" t="s">
        <v>10</v>
      </c>
      <c r="U9" s="93" t="s">
        <v>64</v>
      </c>
      <c r="V9" s="93" t="s">
        <v>65</v>
      </c>
      <c r="W9" s="6" t="s">
        <v>6</v>
      </c>
      <c r="X9" s="4" t="s">
        <v>7</v>
      </c>
      <c r="Y9" s="4" t="s">
        <v>8</v>
      </c>
      <c r="Z9" s="4" t="s">
        <v>9</v>
      </c>
      <c r="AA9" s="138" t="s">
        <v>88</v>
      </c>
      <c r="AB9" s="5" t="s">
        <v>10</v>
      </c>
      <c r="AC9" s="286"/>
    </row>
    <row r="10" spans="1:37" ht="24" x14ac:dyDescent="0.2">
      <c r="A10" s="79" t="s">
        <v>105</v>
      </c>
      <c r="B10" s="23" t="s">
        <v>30</v>
      </c>
      <c r="C10" s="11">
        <f>IF(SUM(G10,D10,E10,F10) &lt;&gt; 0,SUM(G10,D10,E10,F10),"")</f>
        <v>14</v>
      </c>
      <c r="D10" s="12">
        <f t="shared" ref="D10" si="0">IF(SUM(M10,W10,H10) &lt;&gt; 0,SUM(M10,W10,H10),"")</f>
        <v>4</v>
      </c>
      <c r="E10" s="12">
        <f t="shared" ref="E10" si="1">IF(SUM(O10,X10,I10) &lt;&gt; 0,SUM(O10,X10,I10),"")</f>
        <v>2</v>
      </c>
      <c r="F10" s="12">
        <f t="shared" ref="F10" si="2">IF(SUM(P10,Y10,J10) &lt;&gt; 0,SUM(P10,Y10,J10),"")</f>
        <v>6</v>
      </c>
      <c r="G10" s="263">
        <f t="shared" ref="G10" si="3">IF(SUM(S10,AA10) &lt;&gt; 0,SUM(S10,AA10),"")</f>
        <v>2</v>
      </c>
      <c r="H10" s="18"/>
      <c r="I10" s="18"/>
      <c r="J10" s="238"/>
      <c r="K10" s="102"/>
      <c r="L10" s="109" t="s">
        <v>41</v>
      </c>
      <c r="M10" s="139">
        <v>4</v>
      </c>
      <c r="N10" s="14"/>
      <c r="O10" s="12">
        <v>2</v>
      </c>
      <c r="P10" s="15">
        <v>6</v>
      </c>
      <c r="Q10" s="14"/>
      <c r="R10" s="16" t="s">
        <v>41</v>
      </c>
      <c r="S10" s="15">
        <v>2</v>
      </c>
      <c r="T10" s="94" t="s">
        <v>13</v>
      </c>
      <c r="U10" s="98"/>
      <c r="V10" s="109"/>
      <c r="W10" s="14"/>
      <c r="X10" s="12"/>
      <c r="Y10" s="12"/>
      <c r="Z10" s="107"/>
      <c r="AA10" s="111"/>
      <c r="AB10" s="169"/>
      <c r="AC10" s="76" t="s">
        <v>15</v>
      </c>
    </row>
    <row r="11" spans="1:37" x14ac:dyDescent="0.2">
      <c r="A11" s="79" t="s">
        <v>133</v>
      </c>
      <c r="B11" s="157" t="s">
        <v>35</v>
      </c>
      <c r="C11" s="156">
        <f t="shared" ref="C11:C13" si="4">IF(SUM(G11,D11,E11,F11) &lt;&gt; 0,SUM(G11,D11,E11,F11),"")</f>
        <v>10</v>
      </c>
      <c r="D11" s="22">
        <f t="shared" ref="D11:D13" si="5">IF(SUM(M11,W11,H11) &lt;&gt; 0,SUM(M11,W11,H11),"")</f>
        <v>2</v>
      </c>
      <c r="E11" s="22" t="str">
        <f t="shared" ref="E11:E13" si="6">IF(SUM(O11,X11,I11) &lt;&gt; 0,SUM(O11,X11,I11),"")</f>
        <v/>
      </c>
      <c r="F11" s="22">
        <f t="shared" ref="F11:F13" si="7">IF(SUM(P11,Y11,J11) &lt;&gt; 0,SUM(P11,Y11,J11),"")</f>
        <v>6</v>
      </c>
      <c r="G11" s="256">
        <f t="shared" ref="G11:G13" si="8">IF(SUM(S11,AA11) &lt;&gt; 0,SUM(S11,AA11),"")</f>
        <v>2</v>
      </c>
      <c r="H11" s="18"/>
      <c r="I11" s="18"/>
      <c r="J11" s="238"/>
      <c r="K11" s="102"/>
      <c r="L11" s="109">
        <v>1.2</v>
      </c>
      <c r="M11" s="139">
        <v>2</v>
      </c>
      <c r="N11" s="14"/>
      <c r="O11" s="12"/>
      <c r="P11" s="15">
        <v>6</v>
      </c>
      <c r="Q11" s="14"/>
      <c r="R11" s="16"/>
      <c r="S11" s="15">
        <v>2</v>
      </c>
      <c r="T11" s="94" t="s">
        <v>13</v>
      </c>
      <c r="U11" s="98"/>
      <c r="V11" s="109"/>
      <c r="W11" s="14"/>
      <c r="X11" s="12"/>
      <c r="Y11" s="12"/>
      <c r="Z11" s="107"/>
      <c r="AA11" s="111"/>
      <c r="AB11" s="169"/>
      <c r="AC11" s="76" t="s">
        <v>15</v>
      </c>
    </row>
    <row r="12" spans="1:37" ht="13.5" customHeight="1" x14ac:dyDescent="0.2">
      <c r="A12" s="20" t="s">
        <v>137</v>
      </c>
      <c r="B12" s="139" t="s">
        <v>39</v>
      </c>
      <c r="C12" s="156">
        <f t="shared" si="4"/>
        <v>6</v>
      </c>
      <c r="D12" s="22">
        <f t="shared" si="5"/>
        <v>2</v>
      </c>
      <c r="E12" s="22">
        <f t="shared" si="6"/>
        <v>2</v>
      </c>
      <c r="F12" s="22">
        <f t="shared" si="7"/>
        <v>2</v>
      </c>
      <c r="G12" s="256" t="str">
        <f t="shared" si="8"/>
        <v/>
      </c>
      <c r="H12" s="33"/>
      <c r="I12" s="33"/>
      <c r="J12" s="235"/>
      <c r="K12" s="91"/>
      <c r="L12" s="52">
        <v>1</v>
      </c>
      <c r="M12" s="157">
        <v>2</v>
      </c>
      <c r="N12" s="24"/>
      <c r="O12" s="22">
        <v>2</v>
      </c>
      <c r="P12" s="25">
        <v>2</v>
      </c>
      <c r="Q12" s="24"/>
      <c r="R12" s="28" t="s">
        <v>12</v>
      </c>
      <c r="S12" s="25"/>
      <c r="T12" s="43"/>
      <c r="U12" s="99"/>
      <c r="V12" s="52"/>
      <c r="W12" s="24"/>
      <c r="X12" s="22"/>
      <c r="Y12" s="22"/>
      <c r="Z12" s="28"/>
      <c r="AA12" s="95"/>
      <c r="AB12" s="30"/>
      <c r="AC12" s="76" t="s">
        <v>15</v>
      </c>
    </row>
    <row r="13" spans="1:37" ht="24" x14ac:dyDescent="0.2">
      <c r="A13" s="20" t="s">
        <v>159</v>
      </c>
      <c r="B13" s="23" t="s">
        <v>30</v>
      </c>
      <c r="C13" s="156">
        <f t="shared" si="4"/>
        <v>16</v>
      </c>
      <c r="D13" s="22">
        <f t="shared" si="5"/>
        <v>6</v>
      </c>
      <c r="E13" s="22">
        <f t="shared" si="6"/>
        <v>2</v>
      </c>
      <c r="F13" s="22">
        <f t="shared" si="7"/>
        <v>6</v>
      </c>
      <c r="G13" s="256">
        <f t="shared" si="8"/>
        <v>2</v>
      </c>
      <c r="H13" s="18"/>
      <c r="I13" s="18"/>
      <c r="J13" s="238"/>
      <c r="K13" s="90"/>
      <c r="L13" s="52">
        <v>1</v>
      </c>
      <c r="M13" s="139">
        <v>2</v>
      </c>
      <c r="N13" s="14"/>
      <c r="O13" s="12"/>
      <c r="P13" s="15">
        <v>2</v>
      </c>
      <c r="Q13" s="14"/>
      <c r="R13" s="28" t="s">
        <v>12</v>
      </c>
      <c r="S13" s="15"/>
      <c r="T13" s="111"/>
      <c r="U13" s="122"/>
      <c r="V13" s="109" t="s">
        <v>41</v>
      </c>
      <c r="W13" s="14">
        <v>4</v>
      </c>
      <c r="X13" s="12">
        <v>2</v>
      </c>
      <c r="Y13" s="12">
        <v>4</v>
      </c>
      <c r="Z13" s="107" t="s">
        <v>41</v>
      </c>
      <c r="AA13" s="22">
        <v>2</v>
      </c>
      <c r="AB13" s="113" t="s">
        <v>13</v>
      </c>
      <c r="AC13" s="76" t="s">
        <v>15</v>
      </c>
    </row>
    <row r="14" spans="1:37" ht="24" x14ac:dyDescent="0.2">
      <c r="A14" s="20" t="s">
        <v>59</v>
      </c>
      <c r="B14" s="157" t="s">
        <v>35</v>
      </c>
      <c r="C14" s="156">
        <f t="shared" ref="C14" si="9">IF(SUM(G14,D14,E14,F14) &lt;&gt; 0,SUM(G14,D14,E14,F14),"")</f>
        <v>12</v>
      </c>
      <c r="D14" s="22">
        <f t="shared" ref="D14" si="10">IF(SUM(M14,W14,H14) &lt;&gt; 0,SUM(M14,W14,H14),"")</f>
        <v>4</v>
      </c>
      <c r="E14" s="22">
        <f t="shared" ref="E14" si="11">IF(SUM(O14,X14,I14) &lt;&gt; 0,SUM(O14,X14,I14),"")</f>
        <v>2</v>
      </c>
      <c r="F14" s="22">
        <f t="shared" ref="F14" si="12">IF(SUM(P14,Y14,J14) &lt;&gt; 0,SUM(P14,Y14,J14),"")</f>
        <v>4</v>
      </c>
      <c r="G14" s="256">
        <f t="shared" ref="G14" si="13">IF(SUM(S14,AA14) &lt;&gt; 0,SUM(S14,AA14),"")</f>
        <v>2</v>
      </c>
      <c r="H14" s="18"/>
      <c r="I14" s="18"/>
      <c r="J14" s="238"/>
      <c r="K14" s="102"/>
      <c r="L14" s="52"/>
      <c r="M14" s="157">
        <v>2</v>
      </c>
      <c r="N14" s="24" t="s">
        <v>34</v>
      </c>
      <c r="O14" s="22"/>
      <c r="P14" s="25"/>
      <c r="Q14" s="24"/>
      <c r="R14" s="26"/>
      <c r="S14" s="145"/>
      <c r="T14" s="95"/>
      <c r="U14" s="52">
        <v>1</v>
      </c>
      <c r="V14" s="52"/>
      <c r="W14" s="24">
        <v>2</v>
      </c>
      <c r="X14" s="22">
        <v>2</v>
      </c>
      <c r="Y14" s="22">
        <v>4</v>
      </c>
      <c r="Z14" s="28"/>
      <c r="AA14" s="22">
        <v>2</v>
      </c>
      <c r="AB14" s="113" t="s">
        <v>13</v>
      </c>
      <c r="AC14" s="76" t="s">
        <v>15</v>
      </c>
    </row>
    <row r="15" spans="1:37" x14ac:dyDescent="0.2">
      <c r="A15" s="79" t="s">
        <v>157</v>
      </c>
      <c r="B15" s="139" t="s">
        <v>39</v>
      </c>
      <c r="C15" s="11">
        <f>IF(SUM(G15,D15,E15,F15) &lt;&gt; 0,SUM(G15,D15,E15,F15),"")</f>
        <v>6</v>
      </c>
      <c r="D15" s="12">
        <f>IF(SUM(M15,W15,H15) &lt;&gt; 0,SUM(M15,W15,H15),"")</f>
        <v>4</v>
      </c>
      <c r="E15" s="12" t="str">
        <f>IF(SUM(O15,X15,I15) &lt;&gt; 0,SUM(O15,X15,I15),"")</f>
        <v/>
      </c>
      <c r="F15" s="12">
        <f>IF(SUM(P15,Y15,J15) &lt;&gt; 0,SUM(P15,Y15,J15),"")</f>
        <v>2</v>
      </c>
      <c r="G15" s="263" t="str">
        <f>IF(SUM(S15,AA15) &lt;&gt; 0,SUM(S15,AA15),"")</f>
        <v/>
      </c>
      <c r="H15" s="18"/>
      <c r="I15" s="18"/>
      <c r="J15" s="238"/>
      <c r="K15" s="102"/>
      <c r="L15" s="109"/>
      <c r="M15" s="139">
        <v>2</v>
      </c>
      <c r="N15" s="14" t="s">
        <v>34</v>
      </c>
      <c r="O15" s="12"/>
      <c r="P15" s="15"/>
      <c r="Q15" s="14"/>
      <c r="R15" s="16"/>
      <c r="S15" s="94"/>
      <c r="T15" s="94"/>
      <c r="U15" s="109">
        <v>1</v>
      </c>
      <c r="V15" s="109"/>
      <c r="W15" s="14">
        <v>2</v>
      </c>
      <c r="X15" s="12"/>
      <c r="Y15" s="12">
        <v>2</v>
      </c>
      <c r="Z15" s="28" t="s">
        <v>28</v>
      </c>
      <c r="AA15" s="111"/>
      <c r="AB15" s="169"/>
      <c r="AC15" s="231" t="s">
        <v>160</v>
      </c>
    </row>
    <row r="16" spans="1:37" ht="24" x14ac:dyDescent="0.2">
      <c r="A16" s="79" t="s">
        <v>80</v>
      </c>
      <c r="B16" s="248">
        <v>340</v>
      </c>
      <c r="C16" s="156" t="str">
        <f t="shared" ref="C16:C17" si="14">IF(SUM(G16,D16,E16,F16) &lt;&gt; 0,SUM(G16,D16,E16,F16),"")</f>
        <v/>
      </c>
      <c r="D16" s="22" t="str">
        <f t="shared" ref="D16:D17" si="15">IF(SUM(M16,W16,H16) &lt;&gt; 0,SUM(M16,W16,H16),"")</f>
        <v/>
      </c>
      <c r="E16" s="22" t="str">
        <f t="shared" ref="E16:E17" si="16">IF(SUM(O16,X16,I16) &lt;&gt; 0,SUM(O16,X16,I16),"")</f>
        <v/>
      </c>
      <c r="F16" s="22" t="str">
        <f t="shared" ref="F16:F17" si="17">IF(SUM(P16,Y16,J16) &lt;&gt; 0,SUM(P16,Y16,J16),"")</f>
        <v/>
      </c>
      <c r="G16" s="256" t="str">
        <f t="shared" ref="G16:G17" si="18">IF(SUM(S16,AA16) &lt;&gt; 0,SUM(S16,AA16),"")</f>
        <v/>
      </c>
      <c r="H16" s="116"/>
      <c r="I16" s="116"/>
      <c r="J16" s="115"/>
      <c r="K16" s="118"/>
      <c r="L16" s="119"/>
      <c r="M16" s="118"/>
      <c r="N16" s="116"/>
      <c r="O16" s="114"/>
      <c r="P16" s="117"/>
      <c r="Q16" s="116"/>
      <c r="R16" s="16" t="s">
        <v>12</v>
      </c>
      <c r="S16" s="15"/>
      <c r="T16" s="117"/>
      <c r="U16" s="119"/>
      <c r="V16" s="119"/>
      <c r="W16" s="116"/>
      <c r="X16" s="114"/>
      <c r="Y16" s="114"/>
      <c r="Z16" s="114"/>
      <c r="AA16" s="117"/>
      <c r="AB16" s="115"/>
      <c r="AC16" s="120" t="s">
        <v>121</v>
      </c>
    </row>
    <row r="17" spans="1:31" x14ac:dyDescent="0.2">
      <c r="A17" s="20" t="s">
        <v>134</v>
      </c>
      <c r="B17" s="157" t="s">
        <v>35</v>
      </c>
      <c r="C17" s="156">
        <f t="shared" si="14"/>
        <v>10</v>
      </c>
      <c r="D17" s="22">
        <f t="shared" si="15"/>
        <v>2</v>
      </c>
      <c r="E17" s="22" t="str">
        <f t="shared" si="16"/>
        <v/>
      </c>
      <c r="F17" s="22">
        <f t="shared" si="17"/>
        <v>6</v>
      </c>
      <c r="G17" s="256">
        <f t="shared" si="18"/>
        <v>2</v>
      </c>
      <c r="H17" s="18"/>
      <c r="I17" s="18"/>
      <c r="J17" s="238"/>
      <c r="K17" s="102">
        <v>1</v>
      </c>
      <c r="L17" s="52"/>
      <c r="M17" s="157">
        <v>2</v>
      </c>
      <c r="N17" s="24"/>
      <c r="O17" s="22"/>
      <c r="P17" s="25">
        <v>6</v>
      </c>
      <c r="Q17" s="24"/>
      <c r="R17" s="16"/>
      <c r="S17" s="15">
        <v>2</v>
      </c>
      <c r="T17" s="43" t="s">
        <v>13</v>
      </c>
      <c r="U17" s="99"/>
      <c r="V17" s="52"/>
      <c r="W17" s="24"/>
      <c r="X17" s="22"/>
      <c r="Y17" s="22"/>
      <c r="Z17" s="28"/>
      <c r="AA17" s="95"/>
      <c r="AB17" s="30"/>
      <c r="AC17" s="76" t="s">
        <v>15</v>
      </c>
    </row>
    <row r="18" spans="1:31" ht="15.75" customHeight="1" thickBot="1" x14ac:dyDescent="0.25">
      <c r="A18" s="266" t="s">
        <v>164</v>
      </c>
      <c r="B18" s="249" t="s">
        <v>128</v>
      </c>
      <c r="C18" s="53" t="str">
        <f t="shared" ref="C18" si="19">IF(SUM(G18,D18,E18,F18) &lt;&gt; 0,SUM(G18,D18,E18,F18),"")</f>
        <v/>
      </c>
      <c r="D18" s="54" t="str">
        <f t="shared" ref="D18" si="20">IF(SUM(M18,W18,H18) &lt;&gt; 0,SUM(M18,W18,H18),"")</f>
        <v/>
      </c>
      <c r="E18" s="54" t="str">
        <f t="shared" ref="E18" si="21">IF(SUM(O18,X18,I18) &lt;&gt; 0,SUM(O18,X18,I18),"")</f>
        <v/>
      </c>
      <c r="F18" s="54" t="str">
        <f t="shared" ref="F18" si="22">IF(SUM(P18,Y18,J18) &lt;&gt; 0,SUM(P18,Y18,J18),"")</f>
        <v/>
      </c>
      <c r="G18" s="257" t="str">
        <f t="shared" ref="G18" si="23">IF(SUM(S18,AA18) &lt;&gt; 0,SUM(S18,AA18),"")</f>
        <v/>
      </c>
      <c r="H18" s="67"/>
      <c r="I18" s="67"/>
      <c r="J18" s="240"/>
      <c r="K18" s="104"/>
      <c r="L18" s="73"/>
      <c r="M18" s="159"/>
      <c r="N18" s="69"/>
      <c r="O18" s="66"/>
      <c r="P18" s="70"/>
      <c r="Q18" s="69"/>
      <c r="R18" s="71"/>
      <c r="S18" s="142"/>
      <c r="T18" s="105"/>
      <c r="U18" s="106"/>
      <c r="V18" s="73"/>
      <c r="W18" s="69"/>
      <c r="X18" s="66"/>
      <c r="Y18" s="66"/>
      <c r="Z18" s="74" t="s">
        <v>28</v>
      </c>
      <c r="AA18" s="105"/>
      <c r="AB18" s="72"/>
      <c r="AC18" s="77" t="s">
        <v>15</v>
      </c>
    </row>
    <row r="19" spans="1:31" x14ac:dyDescent="0.2">
      <c r="A19" s="1"/>
      <c r="B19" s="1"/>
      <c r="C19" s="1"/>
      <c r="D19" s="1"/>
      <c r="E19" s="1"/>
      <c r="F19" s="124"/>
      <c r="G19" s="140" t="str">
        <f t="shared" ref="G19:G21" si="24">IF(SUM(S19,AA19) &lt;&gt; 0,SUM(S19,AA19),"")</f>
        <v/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36"/>
      <c r="T19" s="1"/>
      <c r="U19" s="1"/>
      <c r="V19" s="1"/>
      <c r="W19" s="1"/>
      <c r="X19" s="1"/>
      <c r="Y19" s="1"/>
      <c r="Z19" s="1"/>
      <c r="AA19" s="136"/>
      <c r="AB19" s="1"/>
      <c r="AC19" s="1"/>
      <c r="AD19" s="1"/>
      <c r="AE19" s="1"/>
    </row>
    <row r="20" spans="1:31" x14ac:dyDescent="0.2">
      <c r="A20" s="50" t="s">
        <v>22</v>
      </c>
      <c r="B20" s="46"/>
      <c r="C20" s="46"/>
      <c r="D20" s="46"/>
      <c r="E20" s="287" t="s">
        <v>74</v>
      </c>
      <c r="F20" s="287"/>
      <c r="G20" s="287"/>
      <c r="H20" s="287"/>
      <c r="I20" s="287"/>
      <c r="J20" s="287"/>
      <c r="K20" s="46"/>
      <c r="L20" s="46"/>
      <c r="M20" s="46"/>
      <c r="N20" s="46"/>
      <c r="O20" s="46"/>
      <c r="P20" s="46"/>
      <c r="Q20" s="50" t="s">
        <v>75</v>
      </c>
      <c r="R20" s="50"/>
      <c r="S20" s="50"/>
      <c r="T20" s="50"/>
      <c r="U20" s="50"/>
      <c r="V20" s="50"/>
      <c r="W20" s="46"/>
      <c r="X20" s="46"/>
      <c r="Y20" s="46" t="s">
        <v>76</v>
      </c>
      <c r="Z20" s="46"/>
      <c r="AA20" s="135"/>
      <c r="AB20" s="46"/>
      <c r="AC20" s="46"/>
      <c r="AD20" s="46"/>
      <c r="AE20" s="1"/>
    </row>
    <row r="21" spans="1:31" x14ac:dyDescent="0.2">
      <c r="F21" s="151"/>
      <c r="G21" s="140" t="str">
        <f t="shared" si="24"/>
        <v/>
      </c>
    </row>
  </sheetData>
  <mergeCells count="9">
    <mergeCell ref="A8:A9"/>
    <mergeCell ref="B8:B9"/>
    <mergeCell ref="H8:J8"/>
    <mergeCell ref="C8:G8"/>
    <mergeCell ref="E20:J20"/>
    <mergeCell ref="N6:Z6"/>
    <mergeCell ref="K8:T8"/>
    <mergeCell ref="U8:AB8"/>
    <mergeCell ref="AC8:AC9"/>
  </mergeCells>
  <pageMargins left="0.25" right="0.25" top="0.75" bottom="0.75" header="0.3" footer="0.3"/>
  <pageSetup paperSize="9" scale="8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FF0000"/>
    <pageSetUpPr fitToPage="1"/>
  </sheetPr>
  <dimension ref="A1:AL21"/>
  <sheetViews>
    <sheetView topLeftCell="A4" zoomScale="150" zoomScaleNormal="150" workbookViewId="0">
      <selection activeCell="A22" sqref="A22"/>
    </sheetView>
  </sheetViews>
  <sheetFormatPr defaultRowHeight="12.75" x14ac:dyDescent="0.2"/>
  <cols>
    <col min="1" max="1" width="40.28515625" customWidth="1"/>
    <col min="2" max="2" width="9.5703125" bestFit="1" customWidth="1"/>
    <col min="3" max="3" width="4.28515625" customWidth="1"/>
    <col min="4" max="4" width="3.28515625" customWidth="1"/>
    <col min="5" max="5" width="3.140625" customWidth="1"/>
    <col min="6" max="7" width="3.28515625" customWidth="1"/>
    <col min="8" max="8" width="3.140625" customWidth="1"/>
    <col min="9" max="10" width="3.7109375" customWidth="1"/>
    <col min="11" max="11" width="3.42578125" customWidth="1"/>
    <col min="12" max="12" width="4.42578125" customWidth="1"/>
    <col min="13" max="13" width="3.28515625" bestFit="1" customWidth="1"/>
    <col min="14" max="14" width="1.85546875" bestFit="1" customWidth="1"/>
    <col min="15" max="15" width="3.28515625" bestFit="1" customWidth="1"/>
    <col min="16" max="16" width="3.42578125" customWidth="1"/>
    <col min="17" max="17" width="1.85546875" bestFit="1" customWidth="1"/>
    <col min="18" max="18" width="4.28515625" customWidth="1"/>
    <col min="19" max="19" width="3.7109375" customWidth="1"/>
    <col min="20" max="20" width="3.85546875" bestFit="1" customWidth="1"/>
    <col min="21" max="21" width="3.42578125" customWidth="1"/>
    <col min="22" max="22" width="4.140625" customWidth="1"/>
    <col min="23" max="23" width="3" customWidth="1"/>
    <col min="24" max="24" width="3.28515625" bestFit="1" customWidth="1"/>
    <col min="25" max="25" width="3.140625" bestFit="1" customWidth="1"/>
    <col min="26" max="26" width="4.7109375" customWidth="1"/>
    <col min="27" max="27" width="3.42578125" customWidth="1"/>
    <col min="28" max="28" width="3.85546875" bestFit="1" customWidth="1"/>
    <col min="29" max="29" width="10.28515625" bestFit="1" customWidth="1"/>
    <col min="30" max="30" width="3.5703125" customWidth="1"/>
    <col min="31" max="31" width="3.7109375" customWidth="1"/>
    <col min="32" max="32" width="10.28515625" bestFit="1" customWidth="1"/>
  </cols>
  <sheetData>
    <row r="1" spans="1:38" s="48" customFormat="1" x14ac:dyDescent="0.2">
      <c r="A1" s="46"/>
      <c r="B1" s="46"/>
      <c r="C1" s="46"/>
      <c r="D1" s="47"/>
      <c r="E1" s="47"/>
      <c r="F1" s="47"/>
      <c r="G1" s="47"/>
      <c r="H1" s="46" t="s">
        <v>19</v>
      </c>
      <c r="I1" s="46"/>
      <c r="J1" s="47"/>
      <c r="K1" s="47"/>
      <c r="L1" s="47"/>
      <c r="M1" s="47"/>
      <c r="N1" s="47"/>
      <c r="O1" s="47"/>
      <c r="P1" s="47"/>
      <c r="Q1" s="47"/>
      <c r="R1" s="46"/>
      <c r="S1" s="135"/>
      <c r="T1" s="46"/>
      <c r="U1" s="46"/>
      <c r="V1" s="46"/>
      <c r="W1" s="46" t="s">
        <v>0</v>
      </c>
      <c r="X1" s="46"/>
      <c r="Y1" s="46"/>
      <c r="Z1" s="46"/>
      <c r="AA1" s="135"/>
      <c r="AB1" s="46"/>
      <c r="AC1" s="46"/>
    </row>
    <row r="2" spans="1:38" s="48" customFormat="1" x14ac:dyDescent="0.2">
      <c r="A2" s="46"/>
      <c r="B2" s="49"/>
      <c r="C2" s="49"/>
      <c r="D2" s="49"/>
      <c r="E2" s="49"/>
      <c r="F2" s="49"/>
      <c r="G2" s="49"/>
      <c r="H2" s="46" t="s">
        <v>20</v>
      </c>
      <c r="I2" s="46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6"/>
      <c r="X2" s="49"/>
      <c r="Y2" s="46" t="s">
        <v>21</v>
      </c>
      <c r="Z2" s="49"/>
      <c r="AA2" s="49"/>
      <c r="AB2" s="49"/>
      <c r="AC2" s="49"/>
    </row>
    <row r="3" spans="1:38" s="48" customFormat="1" x14ac:dyDescent="0.2">
      <c r="A3" s="46"/>
      <c r="B3" s="46"/>
      <c r="C3" s="46"/>
      <c r="D3" s="46"/>
      <c r="E3" s="46"/>
      <c r="F3" s="49" t="s">
        <v>1</v>
      </c>
      <c r="G3" s="49"/>
      <c r="H3" s="49"/>
      <c r="I3" s="49"/>
      <c r="J3" s="49"/>
      <c r="K3" s="49"/>
      <c r="L3" s="46"/>
      <c r="M3" s="46"/>
      <c r="N3" s="46"/>
      <c r="O3" s="46"/>
      <c r="P3" s="46"/>
      <c r="Q3" s="46"/>
      <c r="R3" s="46"/>
      <c r="S3" s="135"/>
      <c r="T3" s="46"/>
      <c r="U3" s="46"/>
      <c r="V3" s="46"/>
      <c r="W3" s="46"/>
      <c r="X3" s="46"/>
      <c r="Y3" s="46"/>
      <c r="Z3" s="46"/>
      <c r="AA3" s="135"/>
      <c r="AB3" s="46"/>
      <c r="AC3" s="49"/>
    </row>
    <row r="4" spans="1:38" x14ac:dyDescent="0.2">
      <c r="A4" s="1"/>
      <c r="B4" s="75" t="s">
        <v>26</v>
      </c>
      <c r="C4" s="75"/>
      <c r="D4" s="75"/>
      <c r="E4" s="51" t="s">
        <v>56</v>
      </c>
      <c r="F4" s="51"/>
      <c r="G4" s="51"/>
      <c r="H4" s="39"/>
      <c r="I4" s="2" t="s">
        <v>25</v>
      </c>
      <c r="J4" s="2"/>
      <c r="K4" s="2"/>
      <c r="L4" s="2"/>
      <c r="M4" s="2"/>
      <c r="N4" s="1"/>
      <c r="O4" s="1"/>
      <c r="P4" s="1"/>
      <c r="Q4" s="1"/>
      <c r="R4" s="1"/>
      <c r="S4" s="136"/>
      <c r="T4" s="1"/>
      <c r="U4" s="1"/>
      <c r="V4" s="1"/>
      <c r="W4" s="1"/>
      <c r="X4" s="1"/>
      <c r="Y4" s="1"/>
      <c r="Z4" s="47" t="s">
        <v>81</v>
      </c>
      <c r="AA4" s="47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x14ac:dyDescent="0.2">
      <c r="A5" s="1"/>
      <c r="B5" s="2" t="s">
        <v>49</v>
      </c>
      <c r="C5" s="1"/>
      <c r="D5" s="1"/>
      <c r="E5" s="2" t="s">
        <v>72</v>
      </c>
      <c r="F5" s="1"/>
      <c r="G5" s="136"/>
      <c r="H5" s="1"/>
      <c r="I5" s="1"/>
      <c r="J5" s="2" t="s">
        <v>51</v>
      </c>
      <c r="K5" s="1"/>
      <c r="L5" s="1"/>
      <c r="M5" s="1"/>
      <c r="N5" s="1"/>
      <c r="O5" s="1"/>
      <c r="P5" s="1"/>
      <c r="Q5" s="1"/>
      <c r="R5" s="1"/>
      <c r="S5" s="136"/>
      <c r="T5" s="1"/>
      <c r="U5" s="1"/>
      <c r="V5" s="1"/>
      <c r="W5" s="1"/>
      <c r="X5" s="1"/>
      <c r="Y5" s="1"/>
      <c r="Z5" s="1"/>
      <c r="AA5" s="136"/>
      <c r="AB5" s="1"/>
      <c r="AC5" s="1"/>
      <c r="AD5" s="1"/>
      <c r="AE5" s="1"/>
    </row>
    <row r="6" spans="1:38" x14ac:dyDescent="0.2">
      <c r="A6" s="1"/>
      <c r="B6" s="1"/>
      <c r="C6" s="1"/>
      <c r="D6" s="1"/>
      <c r="E6" s="1"/>
      <c r="F6" s="1"/>
      <c r="G6" s="136"/>
      <c r="H6" s="75" t="s">
        <v>58</v>
      </c>
      <c r="I6" s="75"/>
      <c r="J6" s="75"/>
      <c r="K6" s="75"/>
      <c r="L6" s="1"/>
      <c r="M6" s="1"/>
      <c r="N6" s="289" t="s">
        <v>73</v>
      </c>
      <c r="O6" s="289"/>
      <c r="P6" s="289"/>
      <c r="Q6" s="289"/>
      <c r="R6" s="289"/>
      <c r="S6" s="289"/>
      <c r="T6" s="289"/>
      <c r="U6" s="289"/>
      <c r="V6" s="289"/>
      <c r="W6" s="289"/>
      <c r="X6" s="289"/>
      <c r="Y6" s="289"/>
      <c r="Z6" s="289"/>
      <c r="AA6" s="137"/>
      <c r="AB6" s="1"/>
      <c r="AC6" s="1" t="s">
        <v>158</v>
      </c>
      <c r="AD6" s="64"/>
      <c r="AE6" s="64"/>
    </row>
    <row r="7" spans="1:38" ht="13.5" thickBot="1" x14ac:dyDescent="0.25">
      <c r="A7" s="1"/>
      <c r="B7" s="1"/>
      <c r="C7" s="1"/>
      <c r="D7" s="1"/>
      <c r="E7" s="1"/>
      <c r="F7" s="1"/>
      <c r="G7" s="136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36"/>
      <c r="T7" s="1"/>
      <c r="U7" s="1"/>
      <c r="V7" s="1"/>
      <c r="W7" s="1"/>
      <c r="X7" s="1"/>
      <c r="Y7" s="1"/>
      <c r="Z7" s="1"/>
      <c r="AA7" s="136"/>
      <c r="AB7" s="1"/>
      <c r="AC7" s="1"/>
      <c r="AD7" s="1"/>
      <c r="AE7" s="1"/>
    </row>
    <row r="8" spans="1:38" ht="39.75" customHeight="1" thickBot="1" x14ac:dyDescent="0.25">
      <c r="A8" s="285" t="s">
        <v>2</v>
      </c>
      <c r="B8" s="285" t="s">
        <v>31</v>
      </c>
      <c r="C8" s="282" t="s">
        <v>3</v>
      </c>
      <c r="D8" s="283"/>
      <c r="E8" s="283"/>
      <c r="F8" s="283"/>
      <c r="G8" s="284"/>
      <c r="H8" s="282" t="s">
        <v>4</v>
      </c>
      <c r="I8" s="283"/>
      <c r="J8" s="283"/>
      <c r="K8" s="282" t="s">
        <v>18</v>
      </c>
      <c r="L8" s="283"/>
      <c r="M8" s="283"/>
      <c r="N8" s="283"/>
      <c r="O8" s="283"/>
      <c r="P8" s="283"/>
      <c r="Q8" s="283"/>
      <c r="R8" s="283"/>
      <c r="S8" s="283"/>
      <c r="T8" s="284"/>
      <c r="U8" s="282" t="s">
        <v>14</v>
      </c>
      <c r="V8" s="283"/>
      <c r="W8" s="283"/>
      <c r="X8" s="283"/>
      <c r="Y8" s="283"/>
      <c r="Z8" s="283"/>
      <c r="AA8" s="283"/>
      <c r="AB8" s="284"/>
      <c r="AC8" s="285" t="s">
        <v>16</v>
      </c>
    </row>
    <row r="9" spans="1:38" ht="74.25" customHeight="1" thickBot="1" x14ac:dyDescent="0.25">
      <c r="A9" s="286"/>
      <c r="B9" s="286"/>
      <c r="C9" s="252" t="s">
        <v>5</v>
      </c>
      <c r="D9" s="144" t="s">
        <v>6</v>
      </c>
      <c r="E9" s="144" t="s">
        <v>7</v>
      </c>
      <c r="F9" s="144" t="s">
        <v>8</v>
      </c>
      <c r="G9" s="253" t="s">
        <v>88</v>
      </c>
      <c r="H9" s="8" t="s">
        <v>6</v>
      </c>
      <c r="I9" s="4" t="s">
        <v>7</v>
      </c>
      <c r="J9" s="9" t="s">
        <v>8</v>
      </c>
      <c r="K9" s="93" t="s">
        <v>64</v>
      </c>
      <c r="L9" s="93" t="s">
        <v>65</v>
      </c>
      <c r="M9" s="40" t="s">
        <v>6</v>
      </c>
      <c r="N9" s="6"/>
      <c r="O9" s="4" t="s">
        <v>7</v>
      </c>
      <c r="P9" s="7" t="s">
        <v>8</v>
      </c>
      <c r="Q9" s="6"/>
      <c r="R9" s="4" t="s">
        <v>9</v>
      </c>
      <c r="S9" s="138" t="s">
        <v>88</v>
      </c>
      <c r="T9" s="5" t="s">
        <v>10</v>
      </c>
      <c r="U9" s="93" t="s">
        <v>64</v>
      </c>
      <c r="V9" s="93" t="s">
        <v>65</v>
      </c>
      <c r="W9" s="6" t="s">
        <v>6</v>
      </c>
      <c r="X9" s="4" t="s">
        <v>7</v>
      </c>
      <c r="Y9" s="4" t="s">
        <v>8</v>
      </c>
      <c r="Z9" s="4" t="s">
        <v>9</v>
      </c>
      <c r="AA9" s="138" t="s">
        <v>88</v>
      </c>
      <c r="AB9" s="5" t="s">
        <v>10</v>
      </c>
      <c r="AC9" s="286"/>
    </row>
    <row r="10" spans="1:38" x14ac:dyDescent="0.2">
      <c r="A10" s="79" t="s">
        <v>109</v>
      </c>
      <c r="B10" s="134" t="s">
        <v>30</v>
      </c>
      <c r="C10" s="24">
        <f t="shared" ref="C10:C14" si="0">IF(SUM(D10,E10,F10,G10) &lt;&gt; 0,SUM(D10,E10,F10,G10),"")</f>
        <v>14</v>
      </c>
      <c r="D10" s="22">
        <f t="shared" ref="D10:D14" si="1">IF(SUM(M10,W10,H10) &lt;&gt; 0,SUM(M10,W10,H10),"")</f>
        <v>4</v>
      </c>
      <c r="E10" s="22">
        <f t="shared" ref="E10:E14" si="2">IF(SUM(O10,X10,I10) &lt;&gt; 0,SUM(O10,X10,I10),"")</f>
        <v>2</v>
      </c>
      <c r="F10" s="22">
        <f t="shared" ref="F10:F14" si="3">IF(SUM(P10,Y10,J10) &lt;&gt; 0,SUM(P10,Y10,J10),"")</f>
        <v>6</v>
      </c>
      <c r="G10" s="256">
        <f t="shared" ref="G10:G14" si="4">IF(SUM(S10,AA10) &lt;&gt; 0,SUM(S10,AA10),"")</f>
        <v>2</v>
      </c>
      <c r="H10" s="18"/>
      <c r="I10" s="18"/>
      <c r="J10" s="238"/>
      <c r="K10" s="102"/>
      <c r="L10" s="109" t="s">
        <v>41</v>
      </c>
      <c r="M10" s="139">
        <v>4</v>
      </c>
      <c r="N10" s="14"/>
      <c r="O10" s="12">
        <v>2</v>
      </c>
      <c r="P10" s="15">
        <v>6</v>
      </c>
      <c r="Q10" s="14"/>
      <c r="R10" s="16" t="s">
        <v>41</v>
      </c>
      <c r="S10" s="15">
        <v>2</v>
      </c>
      <c r="T10" s="94" t="s">
        <v>13</v>
      </c>
      <c r="U10" s="98"/>
      <c r="V10" s="109"/>
      <c r="W10" s="14"/>
      <c r="X10" s="12"/>
      <c r="Y10" s="12"/>
      <c r="Z10" s="107"/>
      <c r="AA10" s="111"/>
      <c r="AB10" s="169"/>
      <c r="AC10" s="76" t="s">
        <v>15</v>
      </c>
    </row>
    <row r="11" spans="1:38" ht="15" customHeight="1" x14ac:dyDescent="0.2">
      <c r="A11" s="79" t="s">
        <v>114</v>
      </c>
      <c r="B11" s="134" t="s">
        <v>35</v>
      </c>
      <c r="C11" s="24">
        <f t="shared" si="0"/>
        <v>10</v>
      </c>
      <c r="D11" s="22">
        <f t="shared" si="1"/>
        <v>2</v>
      </c>
      <c r="E11" s="22" t="str">
        <f t="shared" si="2"/>
        <v/>
      </c>
      <c r="F11" s="22">
        <f t="shared" si="3"/>
        <v>6</v>
      </c>
      <c r="G11" s="256">
        <f t="shared" si="4"/>
        <v>2</v>
      </c>
      <c r="H11" s="18"/>
      <c r="I11" s="18"/>
      <c r="J11" s="238"/>
      <c r="K11" s="102"/>
      <c r="L11" s="109">
        <v>1.2</v>
      </c>
      <c r="M11" s="139">
        <v>2</v>
      </c>
      <c r="N11" s="14"/>
      <c r="O11" s="12"/>
      <c r="P11" s="15">
        <v>6</v>
      </c>
      <c r="Q11" s="14"/>
      <c r="R11" s="16"/>
      <c r="S11" s="15">
        <v>2</v>
      </c>
      <c r="T11" s="94" t="s">
        <v>13</v>
      </c>
      <c r="U11" s="98"/>
      <c r="V11" s="109"/>
      <c r="W11" s="14"/>
      <c r="X11" s="12"/>
      <c r="Y11" s="12"/>
      <c r="Z11" s="107"/>
      <c r="AA11" s="111"/>
      <c r="AB11" s="169"/>
      <c r="AC11" s="76" t="s">
        <v>15</v>
      </c>
    </row>
    <row r="12" spans="1:38" ht="22.5" customHeight="1" x14ac:dyDescent="0.2">
      <c r="A12" s="20" t="s">
        <v>137</v>
      </c>
      <c r="B12" s="254" t="s">
        <v>39</v>
      </c>
      <c r="C12" s="24">
        <f t="shared" si="0"/>
        <v>6</v>
      </c>
      <c r="D12" s="22">
        <f t="shared" si="1"/>
        <v>2</v>
      </c>
      <c r="E12" s="22">
        <f t="shared" si="2"/>
        <v>2</v>
      </c>
      <c r="F12" s="22">
        <f t="shared" si="3"/>
        <v>2</v>
      </c>
      <c r="G12" s="256" t="str">
        <f t="shared" si="4"/>
        <v/>
      </c>
      <c r="H12" s="33"/>
      <c r="I12" s="33"/>
      <c r="J12" s="235"/>
      <c r="K12" s="91"/>
      <c r="L12" s="52">
        <v>1</v>
      </c>
      <c r="M12" s="157">
        <v>2</v>
      </c>
      <c r="N12" s="24"/>
      <c r="O12" s="22">
        <v>2</v>
      </c>
      <c r="P12" s="25">
        <v>2</v>
      </c>
      <c r="Q12" s="24"/>
      <c r="R12" s="28" t="s">
        <v>12</v>
      </c>
      <c r="S12" s="25"/>
      <c r="T12" s="43"/>
      <c r="U12" s="99"/>
      <c r="V12" s="52"/>
      <c r="W12" s="24"/>
      <c r="X12" s="22"/>
      <c r="Y12" s="22"/>
      <c r="Z12" s="28"/>
      <c r="AA12" s="95"/>
      <c r="AB12" s="30"/>
      <c r="AC12" s="76" t="s">
        <v>15</v>
      </c>
    </row>
    <row r="13" spans="1:38" ht="24" x14ac:dyDescent="0.2">
      <c r="A13" s="20" t="s">
        <v>79</v>
      </c>
      <c r="B13" s="134" t="s">
        <v>30</v>
      </c>
      <c r="C13" s="24">
        <f t="shared" si="0"/>
        <v>16</v>
      </c>
      <c r="D13" s="22">
        <f t="shared" si="1"/>
        <v>6</v>
      </c>
      <c r="E13" s="22">
        <f t="shared" si="2"/>
        <v>2</v>
      </c>
      <c r="F13" s="22">
        <f t="shared" si="3"/>
        <v>6</v>
      </c>
      <c r="G13" s="256">
        <f t="shared" si="4"/>
        <v>2</v>
      </c>
      <c r="H13" s="243"/>
      <c r="I13" s="33"/>
      <c r="J13" s="235"/>
      <c r="K13" s="149"/>
      <c r="L13" s="52">
        <v>1</v>
      </c>
      <c r="M13" s="157">
        <v>2</v>
      </c>
      <c r="N13" s="24"/>
      <c r="O13" s="22"/>
      <c r="P13" s="25">
        <v>2</v>
      </c>
      <c r="Q13" s="24"/>
      <c r="R13" s="28" t="s">
        <v>12</v>
      </c>
      <c r="S13" s="25"/>
      <c r="T13" s="95"/>
      <c r="U13" s="100"/>
      <c r="V13" s="52" t="s">
        <v>41</v>
      </c>
      <c r="W13" s="24">
        <v>4</v>
      </c>
      <c r="X13" s="22">
        <v>2</v>
      </c>
      <c r="Y13" s="22">
        <v>4</v>
      </c>
      <c r="Z13" s="26" t="s">
        <v>41</v>
      </c>
      <c r="AA13" s="145">
        <v>2</v>
      </c>
      <c r="AB13" s="27" t="s">
        <v>13</v>
      </c>
      <c r="AC13" s="76" t="s">
        <v>15</v>
      </c>
    </row>
    <row r="14" spans="1:38" ht="22.5" customHeight="1" x14ac:dyDescent="0.2">
      <c r="A14" s="20" t="s">
        <v>59</v>
      </c>
      <c r="B14" s="134" t="s">
        <v>35</v>
      </c>
      <c r="C14" s="24">
        <f t="shared" si="0"/>
        <v>12</v>
      </c>
      <c r="D14" s="22">
        <f t="shared" si="1"/>
        <v>4</v>
      </c>
      <c r="E14" s="22">
        <f t="shared" si="2"/>
        <v>2</v>
      </c>
      <c r="F14" s="22">
        <f t="shared" si="3"/>
        <v>4</v>
      </c>
      <c r="G14" s="256">
        <f t="shared" si="4"/>
        <v>2</v>
      </c>
      <c r="H14" s="18"/>
      <c r="I14" s="18"/>
      <c r="J14" s="238"/>
      <c r="K14" s="102"/>
      <c r="L14" s="52"/>
      <c r="M14" s="157">
        <v>2</v>
      </c>
      <c r="N14" s="24" t="s">
        <v>34</v>
      </c>
      <c r="O14" s="22"/>
      <c r="P14" s="25"/>
      <c r="Q14" s="24"/>
      <c r="R14" s="26"/>
      <c r="S14" s="145"/>
      <c r="T14" s="95"/>
      <c r="U14" s="52">
        <v>1</v>
      </c>
      <c r="V14" s="52"/>
      <c r="W14" s="24">
        <v>2</v>
      </c>
      <c r="X14" s="22">
        <v>2</v>
      </c>
      <c r="Y14" s="22">
        <v>4</v>
      </c>
      <c r="Z14" s="28"/>
      <c r="AA14" s="22">
        <v>2</v>
      </c>
      <c r="AB14" s="113" t="s">
        <v>13</v>
      </c>
      <c r="AC14" s="76" t="s">
        <v>15</v>
      </c>
    </row>
    <row r="15" spans="1:38" x14ac:dyDescent="0.2">
      <c r="A15" s="79" t="s">
        <v>157</v>
      </c>
      <c r="B15" s="254" t="s">
        <v>39</v>
      </c>
      <c r="C15" s="14">
        <f>IF(SUM(D15,E15,F15,G15) &lt;&gt; 0,SUM(D15,E15,F15,G15),"")</f>
        <v>6</v>
      </c>
      <c r="D15" s="12">
        <f>IF(SUM(M15,W15,H15) &lt;&gt; 0,SUM(M15,W15,H15),"")</f>
        <v>4</v>
      </c>
      <c r="E15" s="12" t="str">
        <f>IF(SUM(O15,X15,I15) &lt;&gt; 0,SUM(O15,X15,I15),"")</f>
        <v/>
      </c>
      <c r="F15" s="12">
        <f>IF(SUM(P15,Y15,J15) &lt;&gt; 0,SUM(P15,Y15,J15),"")</f>
        <v>2</v>
      </c>
      <c r="G15" s="263" t="str">
        <f>IF(SUM(S15,AA15) &lt;&gt; 0,SUM(S15,AA15),"")</f>
        <v/>
      </c>
      <c r="H15" s="18"/>
      <c r="I15" s="18"/>
      <c r="J15" s="238"/>
      <c r="K15" s="102"/>
      <c r="L15" s="109"/>
      <c r="M15" s="139">
        <v>2</v>
      </c>
      <c r="N15" s="14" t="s">
        <v>34</v>
      </c>
      <c r="O15" s="12"/>
      <c r="P15" s="15"/>
      <c r="Q15" s="14"/>
      <c r="R15" s="16"/>
      <c r="S15" s="15"/>
      <c r="T15" s="94"/>
      <c r="U15" s="109">
        <v>1</v>
      </c>
      <c r="V15" s="109"/>
      <c r="W15" s="14">
        <v>2</v>
      </c>
      <c r="X15" s="12"/>
      <c r="Y15" s="12">
        <v>2</v>
      </c>
      <c r="Z15" s="28" t="s">
        <v>28</v>
      </c>
      <c r="AA15" s="111"/>
      <c r="AB15" s="169"/>
      <c r="AC15" s="231" t="s">
        <v>160</v>
      </c>
    </row>
    <row r="16" spans="1:38" ht="24" x14ac:dyDescent="0.2">
      <c r="A16" s="79" t="s">
        <v>80</v>
      </c>
      <c r="B16" s="120">
        <v>340</v>
      </c>
      <c r="C16" s="24" t="str">
        <f t="shared" ref="C16:C17" si="5">IF(SUM(D16,E16,F16,G16) &lt;&gt; 0,SUM(D16,E16,F16,G16),"")</f>
        <v/>
      </c>
      <c r="D16" s="22" t="str">
        <f t="shared" ref="D16:D17" si="6">IF(SUM(M16,W16,H16) &lt;&gt; 0,SUM(M16,W16,H16),"")</f>
        <v/>
      </c>
      <c r="E16" s="22" t="str">
        <f t="shared" ref="E16:E17" si="7">IF(SUM(O16,X16,I16) &lt;&gt; 0,SUM(O16,X16,I16),"")</f>
        <v/>
      </c>
      <c r="F16" s="22" t="str">
        <f t="shared" ref="F16:F17" si="8">IF(SUM(P16,Y16,J16) &lt;&gt; 0,SUM(P16,Y16,J16),"")</f>
        <v/>
      </c>
      <c r="G16" s="256" t="str">
        <f t="shared" ref="G16:G17" si="9">IF(SUM(S16,AA16) &lt;&gt; 0,SUM(S16,AA16),"")</f>
        <v/>
      </c>
      <c r="H16" s="116"/>
      <c r="I16" s="116"/>
      <c r="J16" s="115"/>
      <c r="K16" s="118"/>
      <c r="L16" s="119"/>
      <c r="M16" s="118"/>
      <c r="N16" s="116"/>
      <c r="O16" s="114"/>
      <c r="P16" s="117"/>
      <c r="Q16" s="116"/>
      <c r="R16" s="16" t="s">
        <v>12</v>
      </c>
      <c r="S16" s="15"/>
      <c r="T16" s="117"/>
      <c r="U16" s="119"/>
      <c r="V16" s="119"/>
      <c r="W16" s="116"/>
      <c r="X16" s="114"/>
      <c r="Y16" s="114"/>
      <c r="Z16" s="114"/>
      <c r="AA16" s="117"/>
      <c r="AB16" s="115"/>
      <c r="AC16" s="120" t="s">
        <v>121</v>
      </c>
    </row>
    <row r="17" spans="1:31" ht="24" x14ac:dyDescent="0.2">
      <c r="A17" s="20" t="s">
        <v>87</v>
      </c>
      <c r="B17" s="134" t="s">
        <v>35</v>
      </c>
      <c r="C17" s="24">
        <f t="shared" si="5"/>
        <v>10</v>
      </c>
      <c r="D17" s="22">
        <f t="shared" si="6"/>
        <v>2</v>
      </c>
      <c r="E17" s="22" t="str">
        <f t="shared" si="7"/>
        <v/>
      </c>
      <c r="F17" s="22">
        <f t="shared" si="8"/>
        <v>6</v>
      </c>
      <c r="G17" s="256">
        <f t="shared" si="9"/>
        <v>2</v>
      </c>
      <c r="H17" s="18"/>
      <c r="I17" s="18"/>
      <c r="J17" s="238"/>
      <c r="K17" s="102">
        <v>1</v>
      </c>
      <c r="L17" s="52"/>
      <c r="M17" s="157">
        <v>2</v>
      </c>
      <c r="N17" s="24"/>
      <c r="O17" s="22"/>
      <c r="P17" s="25">
        <v>6</v>
      </c>
      <c r="Q17" s="24"/>
      <c r="R17" s="16"/>
      <c r="S17" s="15">
        <v>2</v>
      </c>
      <c r="T17" s="43" t="s">
        <v>13</v>
      </c>
      <c r="U17" s="99"/>
      <c r="V17" s="52"/>
      <c r="W17" s="24"/>
      <c r="X17" s="22"/>
      <c r="Y17" s="22"/>
      <c r="Z17" s="28"/>
      <c r="AA17" s="95"/>
      <c r="AB17" s="30"/>
      <c r="AC17" s="76" t="s">
        <v>15</v>
      </c>
    </row>
    <row r="18" spans="1:31" ht="13.5" customHeight="1" thickBot="1" x14ac:dyDescent="0.25">
      <c r="A18" s="266" t="s">
        <v>164</v>
      </c>
      <c r="B18" s="249" t="s">
        <v>128</v>
      </c>
      <c r="C18" s="53" t="str">
        <f t="shared" ref="C18" si="10">IF(SUM(D18,E18,F18,G18) &lt;&gt; 0,SUM(D18,E18,F18,G18),"")</f>
        <v/>
      </c>
      <c r="D18" s="54" t="str">
        <f t="shared" ref="D18" si="11">IF(SUM(M18,W18,H18) &lt;&gt; 0,SUM(M18,W18,H18),"")</f>
        <v/>
      </c>
      <c r="E18" s="54" t="str">
        <f t="shared" ref="E18" si="12">IF(SUM(O18,X18,I18) &lt;&gt; 0,SUM(O18,X18,I18),"")</f>
        <v/>
      </c>
      <c r="F18" s="54" t="str">
        <f t="shared" ref="F18" si="13">IF(SUM(P18,Y18,J18) &lt;&gt; 0,SUM(P18,Y18,J18),"")</f>
        <v/>
      </c>
      <c r="G18" s="257" t="str">
        <f t="shared" ref="G18" si="14">IF(SUM(S18,AA18) &lt;&gt; 0,SUM(S18,AA18),"")</f>
        <v/>
      </c>
      <c r="H18" s="67"/>
      <c r="I18" s="67"/>
      <c r="J18" s="240"/>
      <c r="K18" s="104"/>
      <c r="L18" s="73"/>
      <c r="M18" s="159"/>
      <c r="N18" s="69"/>
      <c r="O18" s="66"/>
      <c r="P18" s="70"/>
      <c r="Q18" s="69"/>
      <c r="R18" s="71"/>
      <c r="S18" s="142"/>
      <c r="T18" s="105"/>
      <c r="U18" s="106"/>
      <c r="V18" s="73"/>
      <c r="W18" s="69"/>
      <c r="X18" s="66"/>
      <c r="Y18" s="66"/>
      <c r="Z18" s="74" t="s">
        <v>28</v>
      </c>
      <c r="AA18" s="105"/>
      <c r="AB18" s="72"/>
      <c r="AC18" s="77" t="s">
        <v>15</v>
      </c>
      <c r="AD18" s="164"/>
      <c r="AE18" s="164"/>
    </row>
    <row r="19" spans="1:31" x14ac:dyDescent="0.2">
      <c r="A19" s="164"/>
      <c r="B19" s="164"/>
      <c r="C19" s="164"/>
      <c r="D19" s="164"/>
      <c r="E19" s="164"/>
      <c r="F19" s="124"/>
      <c r="G19" s="140" t="str">
        <f t="shared" ref="G19" si="15">IF(SUM(S19,AA19) &lt;&gt; 0,SUM(S19,AA19),"")</f>
        <v/>
      </c>
      <c r="H19" s="164"/>
      <c r="I19" s="164"/>
      <c r="J19" s="164"/>
      <c r="K19" s="164"/>
      <c r="L19" s="164"/>
      <c r="M19" s="164"/>
      <c r="N19" s="164"/>
      <c r="O19" s="164"/>
      <c r="P19" s="164"/>
      <c r="Q19" s="164"/>
      <c r="R19" s="164"/>
      <c r="S19" s="164"/>
      <c r="T19" s="164"/>
      <c r="U19" s="164"/>
      <c r="V19" s="164"/>
      <c r="W19" s="164"/>
      <c r="X19" s="164"/>
      <c r="Y19" s="164"/>
      <c r="Z19" s="164"/>
      <c r="AA19" s="164"/>
      <c r="AB19" s="164"/>
      <c r="AC19" s="164"/>
      <c r="AD19" s="163"/>
      <c r="AE19" s="164"/>
    </row>
    <row r="20" spans="1:31" x14ac:dyDescent="0.2">
      <c r="A20" s="50" t="s">
        <v>22</v>
      </c>
      <c r="B20" s="163"/>
      <c r="C20" s="163"/>
      <c r="D20" s="163"/>
      <c r="E20" s="49" t="s">
        <v>74</v>
      </c>
      <c r="F20" s="49"/>
      <c r="G20" s="49"/>
      <c r="H20" s="163"/>
      <c r="I20" s="163"/>
      <c r="J20" s="163"/>
      <c r="K20" s="163"/>
      <c r="L20" s="163"/>
      <c r="M20" s="163"/>
      <c r="N20" s="163"/>
      <c r="O20" s="163"/>
      <c r="P20" s="163"/>
      <c r="Q20" s="50" t="s">
        <v>75</v>
      </c>
      <c r="R20" s="50"/>
      <c r="S20" s="50"/>
      <c r="T20" s="50"/>
      <c r="U20" s="50"/>
      <c r="V20" s="50"/>
      <c r="W20" s="163"/>
      <c r="X20" s="163"/>
      <c r="Y20" s="163" t="s">
        <v>76</v>
      </c>
      <c r="Z20" s="163"/>
      <c r="AA20" s="163"/>
      <c r="AB20" s="163"/>
      <c r="AC20" s="163"/>
    </row>
    <row r="21" spans="1:31" x14ac:dyDescent="0.2">
      <c r="A21" s="50"/>
      <c r="B21" s="229"/>
      <c r="C21" s="229"/>
      <c r="D21" s="229"/>
      <c r="E21" s="49"/>
      <c r="F21" s="49"/>
      <c r="G21" s="49"/>
      <c r="H21" s="229"/>
      <c r="I21" s="229"/>
      <c r="J21" s="229"/>
      <c r="K21" s="229"/>
      <c r="L21" s="229"/>
      <c r="M21" s="229"/>
      <c r="N21" s="229"/>
      <c r="O21" s="229"/>
      <c r="P21" s="229"/>
      <c r="Q21" s="50"/>
      <c r="R21" s="50"/>
      <c r="S21" s="50"/>
      <c r="T21" s="50"/>
      <c r="U21" s="50"/>
      <c r="V21" s="50"/>
      <c r="W21" s="229"/>
      <c r="X21" s="229"/>
      <c r="Y21" s="229"/>
      <c r="Z21" s="229"/>
      <c r="AA21" s="229"/>
      <c r="AB21" s="229"/>
      <c r="AC21" s="229"/>
    </row>
  </sheetData>
  <mergeCells count="8">
    <mergeCell ref="N6:Z6"/>
    <mergeCell ref="K8:T8"/>
    <mergeCell ref="U8:AB8"/>
    <mergeCell ref="AC8:AC9"/>
    <mergeCell ref="A8:A9"/>
    <mergeCell ref="B8:B9"/>
    <mergeCell ref="H8:J8"/>
    <mergeCell ref="C8:G8"/>
  </mergeCells>
  <pageMargins left="0.25" right="0.25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1 курс ЭТ, ЭП</vt:lpstr>
      <vt:lpstr>1у ЭТ,ЭП</vt:lpstr>
      <vt:lpstr>2 курс (25г.)</vt:lpstr>
      <vt:lpstr>3 курс ЭТ (24г.)</vt:lpstr>
      <vt:lpstr>3 курс ЭП (24г.)</vt:lpstr>
      <vt:lpstr>4 курс ЭТ (23г.)</vt:lpstr>
      <vt:lpstr>4 курс ЭП (23г.)</vt:lpstr>
      <vt:lpstr>5 курс ЭТ (22г.)</vt:lpstr>
      <vt:lpstr>5 курс ЭП (22г.)</vt:lpstr>
      <vt:lpstr>'1 курс ЭТ, ЭП'!Область_печати</vt:lpstr>
      <vt:lpstr>'1у ЭТ,ЭП'!Область_печати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2026-09-02T05:58:58Z</cp:lastPrinted>
  <dcterms:created xsi:type="dcterms:W3CDTF">1996-10-08T23:32:33Z</dcterms:created>
  <dcterms:modified xsi:type="dcterms:W3CDTF">2026-09-02T06:04:42Z</dcterms:modified>
</cp:coreProperties>
</file>