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 activeTab="9"/>
  </bookViews>
  <sheets>
    <sheet name="1курс ТГВ-261" sheetId="61" r:id="rId1"/>
    <sheet name="3курс МТГВз-241" sheetId="57" r:id="rId2"/>
    <sheet name="1курс ТГВ-262" sheetId="59" r:id="rId3"/>
    <sheet name="2курс МТГВз-252" sheetId="58" r:id="rId4"/>
    <sheet name="1курс ТГВ-263" sheetId="60" r:id="rId5"/>
    <sheet name="2курс МТГВз-253" sheetId="55" r:id="rId6"/>
    <sheet name="3курс МТГВз-243" sheetId="56" r:id="rId7"/>
    <sheet name="1у ТГВ-261" sheetId="62" r:id="rId8"/>
    <sheet name="1у ТГВ-262" sheetId="63" r:id="rId9"/>
    <sheet name="1у ТГВ-263" sheetId="64" r:id="rId10"/>
  </sheets>
  <calcPr calcId="162913"/>
</workbook>
</file>

<file path=xl/calcChain.xml><?xml version="1.0" encoding="utf-8"?>
<calcChain xmlns="http://schemas.openxmlformats.org/spreadsheetml/2006/main">
  <c r="D22" i="60" l="1"/>
  <c r="E22" i="60"/>
  <c r="F22" i="60"/>
  <c r="G22" i="60"/>
  <c r="D23" i="60"/>
  <c r="E23" i="60"/>
  <c r="F23" i="60"/>
  <c r="G23" i="60"/>
  <c r="D18" i="60"/>
  <c r="C18" i="60" s="1"/>
  <c r="E18" i="60"/>
  <c r="F18" i="60"/>
  <c r="G18" i="60"/>
  <c r="D20" i="60"/>
  <c r="E20" i="60"/>
  <c r="F20" i="60"/>
  <c r="G20" i="60"/>
  <c r="G14" i="60"/>
  <c r="F14" i="60"/>
  <c r="E14" i="60"/>
  <c r="D14" i="60"/>
  <c r="C14" i="60" s="1"/>
  <c r="D22" i="59"/>
  <c r="C22" i="59" s="1"/>
  <c r="E22" i="59"/>
  <c r="F22" i="59"/>
  <c r="G22" i="59"/>
  <c r="D23" i="59"/>
  <c r="E23" i="59"/>
  <c r="F23" i="59"/>
  <c r="G23" i="59"/>
  <c r="D20" i="59"/>
  <c r="E20" i="59"/>
  <c r="F20" i="59"/>
  <c r="G20" i="59"/>
  <c r="D18" i="59"/>
  <c r="C18" i="59" s="1"/>
  <c r="E18" i="59"/>
  <c r="F18" i="59"/>
  <c r="G18" i="59"/>
  <c r="G14" i="59"/>
  <c r="F14" i="59"/>
  <c r="E14" i="59"/>
  <c r="D14" i="59"/>
  <c r="D22" i="61"/>
  <c r="E22" i="61"/>
  <c r="F22" i="61"/>
  <c r="G22" i="61"/>
  <c r="D23" i="61"/>
  <c r="C23" i="61" s="1"/>
  <c r="E23" i="61"/>
  <c r="F23" i="61"/>
  <c r="G23" i="61"/>
  <c r="D20" i="61"/>
  <c r="E20" i="61"/>
  <c r="F20" i="61"/>
  <c r="G20" i="61"/>
  <c r="D18" i="61"/>
  <c r="E18" i="61"/>
  <c r="F18" i="61"/>
  <c r="G18" i="61"/>
  <c r="G14" i="61"/>
  <c r="F14" i="61"/>
  <c r="E14" i="61"/>
  <c r="D14" i="61"/>
  <c r="C20" i="61" l="1"/>
  <c r="C23" i="59"/>
  <c r="C20" i="60"/>
  <c r="C22" i="60"/>
  <c r="C14" i="61"/>
  <c r="C18" i="61"/>
  <c r="C22" i="61"/>
  <c r="C20" i="59"/>
  <c r="C23" i="60"/>
  <c r="C14" i="59"/>
  <c r="F25" i="61"/>
  <c r="E25" i="61"/>
  <c r="C25" i="61" s="1"/>
  <c r="D25" i="61"/>
  <c r="G24" i="61"/>
  <c r="F24" i="61"/>
  <c r="E24" i="61"/>
  <c r="D24" i="61"/>
  <c r="C24" i="61" s="1"/>
  <c r="G21" i="61"/>
  <c r="F21" i="61"/>
  <c r="E21" i="61"/>
  <c r="D21" i="61"/>
  <c r="G19" i="61"/>
  <c r="F19" i="61"/>
  <c r="E19" i="61"/>
  <c r="D19" i="61"/>
  <c r="G17" i="61"/>
  <c r="F17" i="61"/>
  <c r="E17" i="61"/>
  <c r="D17" i="61"/>
  <c r="G16" i="61"/>
  <c r="F16" i="61"/>
  <c r="E16" i="61"/>
  <c r="D16" i="61"/>
  <c r="G15" i="61"/>
  <c r="F15" i="61"/>
  <c r="E15" i="61"/>
  <c r="D15" i="61"/>
  <c r="C15" i="61"/>
  <c r="G13" i="61"/>
  <c r="F13" i="61"/>
  <c r="E13" i="61"/>
  <c r="D13" i="61"/>
  <c r="C13" i="61"/>
  <c r="G12" i="61"/>
  <c r="F12" i="61"/>
  <c r="E12" i="61"/>
  <c r="D12" i="61"/>
  <c r="G11" i="61"/>
  <c r="F11" i="61"/>
  <c r="E11" i="61"/>
  <c r="D11" i="61"/>
  <c r="G10" i="61"/>
  <c r="F10" i="61"/>
  <c r="E10" i="61"/>
  <c r="D10" i="61"/>
  <c r="C10" i="61" s="1"/>
  <c r="G9" i="61"/>
  <c r="F9" i="61"/>
  <c r="E9" i="61"/>
  <c r="D9" i="61"/>
  <c r="C16" i="61" l="1"/>
  <c r="C21" i="61"/>
  <c r="C11" i="61"/>
  <c r="C9" i="61"/>
  <c r="C12" i="61"/>
  <c r="C17" i="61"/>
  <c r="C19" i="61"/>
  <c r="F25" i="60"/>
  <c r="E25" i="60"/>
  <c r="D25" i="60"/>
  <c r="C25" i="60"/>
  <c r="G24" i="60"/>
  <c r="F24" i="60"/>
  <c r="E24" i="60"/>
  <c r="D24" i="60"/>
  <c r="G21" i="60"/>
  <c r="F21" i="60"/>
  <c r="E21" i="60"/>
  <c r="D21" i="60"/>
  <c r="G19" i="60"/>
  <c r="F19" i="60"/>
  <c r="E19" i="60"/>
  <c r="D19" i="60"/>
  <c r="G17" i="60"/>
  <c r="F17" i="60"/>
  <c r="E17" i="60"/>
  <c r="D17" i="60"/>
  <c r="G16" i="60"/>
  <c r="F16" i="60"/>
  <c r="E16" i="60"/>
  <c r="D16" i="60"/>
  <c r="G15" i="60"/>
  <c r="F15" i="60"/>
  <c r="E15" i="60"/>
  <c r="D15" i="60"/>
  <c r="C15" i="60"/>
  <c r="G13" i="60"/>
  <c r="F13" i="60"/>
  <c r="E13" i="60"/>
  <c r="D13" i="60"/>
  <c r="C13" i="60"/>
  <c r="G12" i="60"/>
  <c r="C12" i="60" s="1"/>
  <c r="F12" i="60"/>
  <c r="E12" i="60"/>
  <c r="D12" i="60"/>
  <c r="G11" i="60"/>
  <c r="F11" i="60"/>
  <c r="E11" i="60"/>
  <c r="D11" i="60"/>
  <c r="G10" i="60"/>
  <c r="F10" i="60"/>
  <c r="E10" i="60"/>
  <c r="D10" i="60"/>
  <c r="G9" i="60"/>
  <c r="F9" i="60"/>
  <c r="E9" i="60"/>
  <c r="D9" i="60"/>
  <c r="F25" i="59"/>
  <c r="E25" i="59"/>
  <c r="D25" i="59"/>
  <c r="C25" i="59" s="1"/>
  <c r="G24" i="59"/>
  <c r="F24" i="59"/>
  <c r="E24" i="59"/>
  <c r="D24" i="59"/>
  <c r="G21" i="59"/>
  <c r="F21" i="59"/>
  <c r="E21" i="59"/>
  <c r="D21" i="59"/>
  <c r="G19" i="59"/>
  <c r="F19" i="59"/>
  <c r="E19" i="59"/>
  <c r="D19" i="59"/>
  <c r="C19" i="59" s="1"/>
  <c r="G17" i="59"/>
  <c r="F17" i="59"/>
  <c r="E17" i="59"/>
  <c r="D17" i="59"/>
  <c r="G16" i="59"/>
  <c r="F16" i="59"/>
  <c r="C16" i="59" s="1"/>
  <c r="E16" i="59"/>
  <c r="D16" i="59"/>
  <c r="G15" i="59"/>
  <c r="F15" i="59"/>
  <c r="E15" i="59"/>
  <c r="D15" i="59"/>
  <c r="C15" i="59" s="1"/>
  <c r="G13" i="59"/>
  <c r="F13" i="59"/>
  <c r="E13" i="59"/>
  <c r="D13" i="59"/>
  <c r="G12" i="59"/>
  <c r="F12" i="59"/>
  <c r="E12" i="59"/>
  <c r="D12" i="59"/>
  <c r="G11" i="59"/>
  <c r="F11" i="59"/>
  <c r="E11" i="59"/>
  <c r="D11" i="59"/>
  <c r="C11" i="59" s="1"/>
  <c r="G10" i="59"/>
  <c r="F10" i="59"/>
  <c r="E10" i="59"/>
  <c r="D10" i="59"/>
  <c r="C10" i="59"/>
  <c r="G9" i="59"/>
  <c r="F9" i="59"/>
  <c r="E9" i="59"/>
  <c r="D9" i="59"/>
  <c r="C9" i="59" s="1"/>
  <c r="C11" i="60" l="1"/>
  <c r="C13" i="59"/>
  <c r="C10" i="60"/>
  <c r="C21" i="60"/>
  <c r="C9" i="60"/>
  <c r="C24" i="60"/>
  <c r="C12" i="59"/>
  <c r="C17" i="60"/>
  <c r="C19" i="60"/>
  <c r="C17" i="59"/>
  <c r="C16" i="60"/>
  <c r="C21" i="59"/>
  <c r="C24" i="59"/>
  <c r="D10" i="58"/>
  <c r="E10" i="58"/>
  <c r="F10" i="58"/>
  <c r="G10" i="58"/>
  <c r="G20" i="58"/>
  <c r="F20" i="58"/>
  <c r="E20" i="58"/>
  <c r="D20" i="58"/>
  <c r="G19" i="58"/>
  <c r="F19" i="58"/>
  <c r="E19" i="58"/>
  <c r="D19" i="58"/>
  <c r="G18" i="58"/>
  <c r="F18" i="58"/>
  <c r="E18" i="58"/>
  <c r="D18" i="58"/>
  <c r="G17" i="58"/>
  <c r="F17" i="58"/>
  <c r="E17" i="58"/>
  <c r="D17" i="58"/>
  <c r="G16" i="58"/>
  <c r="F16" i="58"/>
  <c r="E16" i="58"/>
  <c r="D16" i="58"/>
  <c r="G15" i="58"/>
  <c r="F15" i="58"/>
  <c r="E15" i="58"/>
  <c r="D15" i="58"/>
  <c r="G14" i="58"/>
  <c r="F14" i="58"/>
  <c r="E14" i="58"/>
  <c r="D14" i="58"/>
  <c r="G13" i="58"/>
  <c r="F13" i="58"/>
  <c r="E13" i="58"/>
  <c r="D13" i="58"/>
  <c r="G12" i="58"/>
  <c r="F12" i="58"/>
  <c r="E12" i="58"/>
  <c r="D12" i="58"/>
  <c r="G11" i="58"/>
  <c r="F11" i="58"/>
  <c r="E11" i="58"/>
  <c r="D11" i="58"/>
  <c r="G9" i="58"/>
  <c r="F9" i="58"/>
  <c r="E9" i="58"/>
  <c r="D9" i="58"/>
  <c r="F10" i="57"/>
  <c r="E10" i="57"/>
  <c r="D10" i="57"/>
  <c r="C10" i="57"/>
  <c r="G9" i="57"/>
  <c r="F9" i="57"/>
  <c r="E9" i="57"/>
  <c r="D9" i="57"/>
  <c r="C9" i="57" s="1"/>
  <c r="C13" i="58" l="1"/>
  <c r="C18" i="58"/>
  <c r="C14" i="58"/>
  <c r="C20" i="58"/>
  <c r="C12" i="58"/>
  <c r="C19" i="58"/>
  <c r="C9" i="58"/>
  <c r="C17" i="58"/>
  <c r="C16" i="58"/>
  <c r="C15" i="58"/>
  <c r="C10" i="58"/>
  <c r="C11" i="58"/>
  <c r="G19" i="55" l="1"/>
  <c r="F19" i="55"/>
  <c r="E19" i="55"/>
  <c r="D19" i="55"/>
  <c r="G18" i="55"/>
  <c r="F18" i="55"/>
  <c r="E18" i="55"/>
  <c r="D18" i="55"/>
  <c r="D17" i="55"/>
  <c r="E17" i="55"/>
  <c r="F17" i="55"/>
  <c r="G17" i="55"/>
  <c r="C19" i="55" l="1"/>
  <c r="C18" i="55"/>
  <c r="C17" i="55"/>
  <c r="D16" i="55"/>
  <c r="E16" i="55"/>
  <c r="F16" i="55"/>
  <c r="G16" i="55"/>
  <c r="F10" i="56"/>
  <c r="E10" i="56"/>
  <c r="D10" i="56"/>
  <c r="C10" i="56" s="1"/>
  <c r="G9" i="56"/>
  <c r="F9" i="56"/>
  <c r="E9" i="56"/>
  <c r="D9" i="56"/>
  <c r="G15" i="55"/>
  <c r="F15" i="55"/>
  <c r="E15" i="55"/>
  <c r="D15" i="55"/>
  <c r="G14" i="55"/>
  <c r="F14" i="55"/>
  <c r="E14" i="55"/>
  <c r="D14" i="55"/>
  <c r="G13" i="55"/>
  <c r="F13" i="55"/>
  <c r="E13" i="55"/>
  <c r="D13" i="55"/>
  <c r="G12" i="55"/>
  <c r="F12" i="55"/>
  <c r="E12" i="55"/>
  <c r="D12" i="55"/>
  <c r="G11" i="55"/>
  <c r="F11" i="55"/>
  <c r="E11" i="55"/>
  <c r="D11" i="55"/>
  <c r="G10" i="55"/>
  <c r="F10" i="55"/>
  <c r="E10" i="55"/>
  <c r="D10" i="55"/>
  <c r="G9" i="55"/>
  <c r="F9" i="55"/>
  <c r="E9" i="55"/>
  <c r="D9" i="55"/>
  <c r="C16" i="55" l="1"/>
  <c r="C9" i="56"/>
  <c r="C14" i="55"/>
  <c r="C11" i="55"/>
  <c r="C15" i="55"/>
  <c r="C13" i="55"/>
  <c r="C12" i="55"/>
  <c r="C10" i="55"/>
  <c r="C9" i="55"/>
</calcChain>
</file>

<file path=xl/sharedStrings.xml><?xml version="1.0" encoding="utf-8"?>
<sst xmlns="http://schemas.openxmlformats.org/spreadsheetml/2006/main" count="749" uniqueCount="117">
  <si>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</si>
  <si>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</si>
  <si>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</si>
  <si>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</si>
  <si>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</si>
  <si>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</si>
  <si>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</si>
  <si>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</si>
  <si>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</si>
  <si>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</si>
  <si>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</si>
  <si>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</si>
  <si>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</si>
  <si>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</si>
  <si>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</si>
  <si>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</si>
  <si>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</si>
  <si>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</si>
  <si>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</si>
  <si>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</si>
  <si>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</si>
  <si>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</si>
  <si>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</si>
  <si>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</si>
  <si>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</si>
  <si>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</si>
  <si>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д.зач</t>
  </si>
  <si>
    <t>"Строительство"</t>
  </si>
  <si>
    <t>Ин. яз.</t>
  </si>
  <si>
    <t>второй курс</t>
  </si>
  <si>
    <t>72 (2)</t>
  </si>
  <si>
    <t>ТГВ</t>
  </si>
  <si>
    <t>Профиль</t>
  </si>
  <si>
    <t>третий курс</t>
  </si>
  <si>
    <t>к.п.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</si>
  <si>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</si>
  <si>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</si>
  <si>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</si>
  <si>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</si>
  <si>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</si>
  <si>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</si>
  <si>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д. зач</t>
  </si>
  <si>
    <t>Е.И. Евтушенко</t>
  </si>
  <si>
    <t>консультации</t>
  </si>
  <si>
    <t>СиУ</t>
  </si>
  <si>
    <t>2026/2027 уч. год.</t>
  </si>
  <si>
    <t>08.04.01</t>
  </si>
  <si>
    <t>Организация проектно-изыскательской деятельности</t>
  </si>
  <si>
    <t>540 (15)</t>
  </si>
  <si>
    <t>"Системы обеспечения микроклимата зданий и сооружений"</t>
  </si>
  <si>
    <t>Производственная преддипломная пратика (4 нед.)</t>
  </si>
  <si>
    <t>216 (6)</t>
  </si>
  <si>
    <t>Производственная исполнительская практика (6 нед.)</t>
  </si>
  <si>
    <t>"Водоснабжение и водоотведение городов и промышленных предприятий"</t>
  </si>
  <si>
    <t>Установоч-ная сессия</t>
  </si>
  <si>
    <t xml:space="preserve">зач  </t>
  </si>
  <si>
    <t>Проектирование систем и сооружений водоснабжения</t>
  </si>
  <si>
    <t>Организация эксплуатации, ремонта и обслуживания оборудования водоснабжения и водоотведения</t>
  </si>
  <si>
    <t>Математическое моделирование систем водоснабжения и водоотведения</t>
  </si>
  <si>
    <t>Организация производственных процессов монтажа систем водоснабжения и водоотведения</t>
  </si>
  <si>
    <t>Охрана водных ресурсов</t>
  </si>
  <si>
    <t>Производственная научно-исследовательская работа</t>
  </si>
  <si>
    <t>Производственная исполнительская практика (4 нед.)</t>
  </si>
  <si>
    <t>"Теплогазоснабжение населенных мест и предприятий"</t>
  </si>
  <si>
    <t>Проектирование газораспределительных систем</t>
  </si>
  <si>
    <t>Проектирование теплогенерирующих и теплонасосных установок</t>
  </si>
  <si>
    <t>Организация эксплуатации, ремонта и обслуживания оборудования теплогазоснабжения</t>
  </si>
  <si>
    <t>Математическое моделирование систем теплогазоснабжения</t>
  </si>
  <si>
    <t>Организация производственных процессов монтажа систем теплогазоснабжения</t>
  </si>
  <si>
    <t>Экспертиза и техническая оценка проектных решений сетей и оборудования теплогазоснабжения</t>
  </si>
  <si>
    <t>Численные методы решения задач теплогазоснабжения</t>
  </si>
  <si>
    <t>Процессы горения и горелочные устройства</t>
  </si>
  <si>
    <t>Автоматизированное проектирование  систем теплогазоснабжения</t>
  </si>
  <si>
    <t>Численные методы решения задач водоснабжения и водоотведения</t>
  </si>
  <si>
    <t>Инженерно-технологическая реконструкци систем водоснабжения и водоотведения</t>
  </si>
  <si>
    <t>Основы автоматизированного проектирования санитарно-технических систем</t>
  </si>
  <si>
    <t>Иностранный язык в профессиональной и научной деятельности</t>
  </si>
  <si>
    <t>Социальная инженерия</t>
  </si>
  <si>
    <t>Прикладная математика</t>
  </si>
  <si>
    <t>Управление строительной организацией</t>
  </si>
  <si>
    <t>ЭУН</t>
  </si>
  <si>
    <t>Организация производственной деятельности</t>
  </si>
  <si>
    <t>СГХ</t>
  </si>
  <si>
    <t>Основы научных исследований</t>
  </si>
  <si>
    <t xml:space="preserve">экз </t>
  </si>
  <si>
    <t>Учебная ознакомительная практика (4 нед.)</t>
  </si>
  <si>
    <t>Проектирование энергосберегающих систем теплоснабжения</t>
  </si>
  <si>
    <t>Теплогидродинамические процессы в технологическом оборудовании систем теплогазоснабжения</t>
  </si>
  <si>
    <t>Испытания и анализ экспериментальных данных систем теплогазоснабжения</t>
  </si>
  <si>
    <t>Проектирование санитарно-технических систем</t>
  </si>
  <si>
    <t>Гидродинамические процессы в технологическом оборудовании систем водоснабжения и водоотведения</t>
  </si>
  <si>
    <t>Проектирование энергосберегающих систем отопления зданий и сооружений</t>
  </si>
  <si>
    <t>Проектирование комплексных систем вентиляции и кондиционирования воздуха</t>
  </si>
  <si>
    <t>Гидродинамика и тепломассообмен в оборудовании отопления, вентиляции и кондиционировании воздуха</t>
  </si>
  <si>
    <t>Организация проектно-изыскательской деятельности*</t>
  </si>
  <si>
    <t>Проектирование обеспылевающей вентиляции и пылегазоочистного оборудования*</t>
  </si>
  <si>
    <t>Организация эксплуатации, ремонта и обслуживания климатического оборудования*</t>
  </si>
  <si>
    <t>Численные методы решения задач отопления, вентиляции и кондиционирования воздуха*</t>
  </si>
  <si>
    <t>Аэродинамика вентиляции, механика аэрозолей*</t>
  </si>
  <si>
    <t>Проектирование газораспределительных систем*</t>
  </si>
  <si>
    <t>Численные методы решения задач теплогазоснабжения*</t>
  </si>
  <si>
    <t>Процессы горения и горелочные устройства*</t>
  </si>
  <si>
    <t>Проектирование систем и сооружений водоотведения*</t>
  </si>
  <si>
    <t>Численные методы решения задач водоснабжения и водоотведения*</t>
  </si>
  <si>
    <t>Инженерно-технологическая реконструкция систем водоснабжения и водоотведения*</t>
  </si>
  <si>
    <t>08.04.01 Строительство</t>
  </si>
  <si>
    <t>Форма обучения Заочная</t>
  </si>
  <si>
    <t>№ п/п</t>
  </si>
  <si>
    <t>Направленность (профиль)  "Системы обеспечения микроклимата зданий и сооружений"</t>
  </si>
  <si>
    <t>1 курс</t>
  </si>
  <si>
    <t>МТГВз-261</t>
  </si>
  <si>
    <t>Директор ИЗО                                                   С.Е. Спесивцева</t>
  </si>
  <si>
    <t>Примечание</t>
  </si>
  <si>
    <t>МТГВз-262</t>
  </si>
  <si>
    <t>Направленность (профиль)  "Теплогазоснабжение населенных мест и предприятий"</t>
  </si>
  <si>
    <t>МТГВз-263</t>
  </si>
  <si>
    <t>Направленность (профиль)  "Водоснабжение и водоотведение городов и промышленных предприятий"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</si>
</sst>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4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24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6" xfId="0" applyFont="1" applyFill="1" applyBorder="1" applyAlignment="1">
      <alignment horizontal="left" vertical="center" wrapText="1"/>
    </xf>
    <xf numFmtId="0" fontId="1" fillId="0" borderId="0" xfId="0" applyFont="1" applyFill="1"/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/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/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7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05"/>
      <c r="B1" s="105"/>
      <c r="C1" s="105"/>
      <c r="D1" s="24"/>
      <c r="E1" s="24"/>
      <c r="F1" s="24"/>
      <c r="G1" s="24"/>
      <c r="H1" s="105" t="s">
        <v>19</v>
      </c>
      <c r="I1" s="105"/>
      <c r="J1" s="24"/>
      <c r="K1" s="24"/>
      <c r="L1" s="24"/>
      <c r="M1" s="24"/>
      <c r="N1" s="24"/>
      <c r="O1" s="24"/>
      <c r="P1" s="24"/>
      <c r="Q1" s="24"/>
      <c r="R1" s="24"/>
      <c r="S1" s="24"/>
      <c r="T1" s="105"/>
      <c r="U1" s="105"/>
      <c r="V1" s="105"/>
      <c r="W1" s="105"/>
      <c r="X1" s="130" t="s">
        <v>9</v>
      </c>
      <c r="Y1" s="130"/>
      <c r="Z1" s="130"/>
      <c r="AA1" s="130"/>
      <c r="AB1" s="130"/>
      <c r="AC1" s="105"/>
      <c r="AD1" s="105"/>
    </row>
    <row r="2" spans="1:30" s="37" customFormat="1" ht="12.75" x14ac:dyDescent="0.2">
      <c r="A2" s="105"/>
      <c r="B2" s="25"/>
      <c r="C2" s="25"/>
      <c r="D2" s="25"/>
      <c r="E2" s="25"/>
      <c r="F2" s="25"/>
      <c r="G2" s="25"/>
      <c r="H2" s="105" t="s">
        <v>15</v>
      </c>
      <c r="I2" s="10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05"/>
      <c r="Y2" s="25"/>
      <c r="Z2" s="105" t="s">
        <v>16</v>
      </c>
      <c r="AA2" s="105"/>
      <c r="AB2" s="25"/>
      <c r="AC2" s="25"/>
      <c r="AD2" s="25"/>
    </row>
    <row r="3" spans="1:30" s="37" customFormat="1" ht="12.75" x14ac:dyDescent="0.2">
      <c r="A3" s="105"/>
      <c r="B3" s="105"/>
      <c r="C3" s="105"/>
      <c r="D3" s="105"/>
      <c r="E3" s="105"/>
      <c r="F3" s="25" t="s">
        <v>8</v>
      </c>
      <c r="G3" s="25"/>
      <c r="H3" s="25"/>
      <c r="I3" s="25"/>
      <c r="J3" s="25"/>
      <c r="K3" s="25"/>
      <c r="L3" s="2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25"/>
    </row>
    <row r="4" spans="1:30" s="73" customFormat="1" ht="12.75" x14ac:dyDescent="0.2">
      <c r="A4" s="131" t="s">
        <v>21</v>
      </c>
      <c r="B4" s="131"/>
      <c r="C4" s="25"/>
      <c r="D4" s="40" t="s">
        <v>46</v>
      </c>
      <c r="E4" s="40"/>
      <c r="F4" s="3"/>
      <c r="G4" s="3"/>
      <c r="H4" s="26" t="s">
        <v>27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24" t="s">
        <v>42</v>
      </c>
      <c r="AC4" s="24"/>
      <c r="AD4" s="24"/>
    </row>
    <row r="5" spans="1:30" s="73" customFormat="1" ht="12.75" x14ac:dyDescent="0.2">
      <c r="A5" s="105"/>
      <c r="B5" s="105" t="s">
        <v>32</v>
      </c>
      <c r="C5" s="105"/>
      <c r="D5" s="40"/>
      <c r="E5" s="25"/>
      <c r="F5" s="1"/>
      <c r="G5" s="25" t="s">
        <v>49</v>
      </c>
      <c r="H5" s="25"/>
      <c r="I5" s="25"/>
      <c r="J5" s="25"/>
      <c r="K5" s="25"/>
      <c r="L5" s="25"/>
      <c r="M5" s="2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</row>
    <row r="6" spans="1:30" s="73" customFormat="1" ht="13.5" thickBot="1" x14ac:dyDescent="0.25">
      <c r="A6" s="105"/>
      <c r="B6" s="105"/>
      <c r="C6" s="25"/>
      <c r="D6" s="25"/>
      <c r="E6" s="25"/>
      <c r="F6" s="25"/>
      <c r="G6" s="132" t="s">
        <v>22</v>
      </c>
      <c r="H6" s="132"/>
      <c r="I6" s="132"/>
      <c r="J6" s="105"/>
      <c r="K6" s="105"/>
      <c r="L6" s="105"/>
      <c r="M6" s="132" t="s">
        <v>37</v>
      </c>
      <c r="N6" s="132"/>
      <c r="O6" s="132"/>
      <c r="P6" s="132"/>
      <c r="Q6" s="132"/>
      <c r="R6" s="132"/>
      <c r="S6" s="132"/>
      <c r="T6" s="132"/>
      <c r="U6" s="132"/>
      <c r="V6" s="132"/>
      <c r="W6" s="105"/>
      <c r="X6" s="105"/>
      <c r="Y6" s="25" t="s">
        <v>45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8" t="s">
        <v>6</v>
      </c>
      <c r="B7" s="128" t="s">
        <v>23</v>
      </c>
      <c r="C7" s="133" t="s">
        <v>13</v>
      </c>
      <c r="D7" s="134"/>
      <c r="E7" s="134"/>
      <c r="F7" s="134"/>
      <c r="G7" s="135"/>
      <c r="H7" s="133" t="s">
        <v>7</v>
      </c>
      <c r="I7" s="134"/>
      <c r="J7" s="135"/>
      <c r="K7" s="133" t="s">
        <v>17</v>
      </c>
      <c r="L7" s="134"/>
      <c r="M7" s="134"/>
      <c r="N7" s="134"/>
      <c r="O7" s="134"/>
      <c r="P7" s="134"/>
      <c r="Q7" s="134"/>
      <c r="R7" s="134"/>
      <c r="S7" s="134"/>
      <c r="T7" s="135"/>
      <c r="U7" s="133" t="s">
        <v>18</v>
      </c>
      <c r="V7" s="134"/>
      <c r="W7" s="134"/>
      <c r="X7" s="134"/>
      <c r="Y7" s="134"/>
      <c r="Z7" s="134"/>
      <c r="AA7" s="134"/>
      <c r="AB7" s="135"/>
      <c r="AC7" s="128" t="s">
        <v>14</v>
      </c>
      <c r="AD7" s="105"/>
    </row>
    <row r="8" spans="1:30" s="73" customFormat="1" ht="90" customHeight="1" thickBot="1" x14ac:dyDescent="0.25">
      <c r="A8" s="129"/>
      <c r="B8" s="129"/>
      <c r="C8" s="27" t="s">
        <v>0</v>
      </c>
      <c r="D8" s="28" t="s">
        <v>1</v>
      </c>
      <c r="E8" s="28" t="s">
        <v>2</v>
      </c>
      <c r="F8" s="71" t="s">
        <v>3</v>
      </c>
      <c r="G8" s="70" t="s">
        <v>43</v>
      </c>
      <c r="H8" s="30" t="s">
        <v>1</v>
      </c>
      <c r="I8" s="28" t="s">
        <v>2</v>
      </c>
      <c r="J8" s="29" t="s">
        <v>3</v>
      </c>
      <c r="K8" s="54" t="s">
        <v>35</v>
      </c>
      <c r="L8" s="54" t="s">
        <v>36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43</v>
      </c>
      <c r="T8" s="29" t="s">
        <v>5</v>
      </c>
      <c r="U8" s="54" t="s">
        <v>35</v>
      </c>
      <c r="V8" s="54" t="s">
        <v>36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43</v>
      </c>
      <c r="AB8" s="29" t="s">
        <v>5</v>
      </c>
      <c r="AC8" s="129"/>
      <c r="AD8" s="105"/>
    </row>
    <row r="9" spans="1:30" s="37" customFormat="1" ht="25.5" x14ac:dyDescent="0.2">
      <c r="A9" s="4" t="s">
        <v>76</v>
      </c>
      <c r="B9" s="15" t="s">
        <v>25</v>
      </c>
      <c r="C9" s="6">
        <f t="shared" ref="C9:C24" si="0">IF(SUM(D9,E9,F9,G9) &lt;&gt; 0,SUM(D9,E9,F9,G9),"")</f>
        <v>8</v>
      </c>
      <c r="D9" s="7" t="str">
        <f t="shared" ref="D9:D25" si="1">IF(SUM(H9,M9,W9) &lt;&gt; 0,SUM(H9,M9,W9),"")</f>
        <v/>
      </c>
      <c r="E9" s="7" t="str">
        <f t="shared" ref="E9:F24" si="2">IF(SUM(I9,O9,X9) &lt;&gt; 0,SUM(I9,O9,X9),"")</f>
        <v/>
      </c>
      <c r="F9" s="7">
        <f>IF(SUM(J9,P9,Y9) &lt;&gt; 0,SUM(J9,P9,Y9),"")</f>
        <v>8</v>
      </c>
      <c r="G9" s="63" t="str">
        <f t="shared" ref="G9:G24" si="3">IF(SUM(S9,AA9) &lt;&gt; 0,SUM(S9,AA9),"")</f>
        <v/>
      </c>
      <c r="H9" s="8"/>
      <c r="I9" s="35"/>
      <c r="J9" s="10"/>
      <c r="K9" s="50"/>
      <c r="L9" s="36"/>
      <c r="M9" s="8"/>
      <c r="N9" s="9"/>
      <c r="O9" s="7"/>
      <c r="P9" s="10">
        <v>2</v>
      </c>
      <c r="Q9" s="9" t="s">
        <v>12</v>
      </c>
      <c r="R9" s="20"/>
      <c r="S9" s="69"/>
      <c r="T9" s="12"/>
      <c r="U9" s="55"/>
      <c r="V9" s="36">
        <v>1</v>
      </c>
      <c r="W9" s="9"/>
      <c r="X9" s="7"/>
      <c r="Y9" s="7">
        <v>6</v>
      </c>
      <c r="Z9" s="22" t="s">
        <v>10</v>
      </c>
      <c r="AA9" s="65"/>
      <c r="AB9" s="12"/>
      <c r="AC9" s="13" t="s">
        <v>28</v>
      </c>
      <c r="AD9" s="105"/>
    </row>
    <row r="10" spans="1:30" s="37" customFormat="1" ht="12.75" x14ac:dyDescent="0.2">
      <c r="A10" s="39" t="s">
        <v>77</v>
      </c>
      <c r="B10" s="15" t="s">
        <v>25</v>
      </c>
      <c r="C10" s="6">
        <f t="shared" si="0"/>
        <v>8</v>
      </c>
      <c r="D10" s="7">
        <f t="shared" si="1"/>
        <v>4</v>
      </c>
      <c r="E10" s="7" t="str">
        <f t="shared" si="2"/>
        <v/>
      </c>
      <c r="F10" s="7">
        <f t="shared" si="2"/>
        <v>4</v>
      </c>
      <c r="G10" s="63" t="str">
        <f t="shared" si="3"/>
        <v/>
      </c>
      <c r="H10" s="8">
        <v>2</v>
      </c>
      <c r="I10" s="7"/>
      <c r="J10" s="10"/>
      <c r="K10" s="51"/>
      <c r="L10" s="36">
        <v>1</v>
      </c>
      <c r="M10" s="17">
        <v>2</v>
      </c>
      <c r="N10" s="18"/>
      <c r="O10" s="16"/>
      <c r="P10" s="19">
        <v>4</v>
      </c>
      <c r="Q10" s="18"/>
      <c r="R10" s="20" t="s">
        <v>10</v>
      </c>
      <c r="S10" s="67"/>
      <c r="T10" s="21"/>
      <c r="U10" s="56"/>
      <c r="V10" s="36"/>
      <c r="W10" s="18"/>
      <c r="X10" s="16"/>
      <c r="Y10" s="16"/>
      <c r="Z10" s="22"/>
      <c r="AA10" s="66"/>
      <c r="AB10" s="23"/>
      <c r="AC10" s="13" t="s">
        <v>44</v>
      </c>
      <c r="AD10" s="105"/>
    </row>
    <row r="11" spans="1:30" s="37" customFormat="1" ht="12.75" x14ac:dyDescent="0.2">
      <c r="A11" s="14" t="s">
        <v>78</v>
      </c>
      <c r="B11" s="15" t="s">
        <v>25</v>
      </c>
      <c r="C11" s="6">
        <f t="shared" si="0"/>
        <v>8</v>
      </c>
      <c r="D11" s="7">
        <f t="shared" si="1"/>
        <v>4</v>
      </c>
      <c r="E11" s="7">
        <f t="shared" si="2"/>
        <v>4</v>
      </c>
      <c r="F11" s="7" t="str">
        <f t="shared" si="2"/>
        <v/>
      </c>
      <c r="G11" s="63" t="str">
        <f t="shared" si="3"/>
        <v/>
      </c>
      <c r="H11" s="8">
        <v>2</v>
      </c>
      <c r="I11" s="7"/>
      <c r="J11" s="10"/>
      <c r="K11" s="51"/>
      <c r="L11" s="38">
        <v>1</v>
      </c>
      <c r="M11" s="17">
        <v>2</v>
      </c>
      <c r="N11" s="18"/>
      <c r="O11" s="16">
        <v>4</v>
      </c>
      <c r="P11" s="19"/>
      <c r="Q11" s="18"/>
      <c r="R11" s="20" t="s">
        <v>10</v>
      </c>
      <c r="S11" s="67"/>
      <c r="T11" s="21"/>
      <c r="U11" s="57"/>
      <c r="V11" s="38"/>
      <c r="W11" s="18"/>
      <c r="X11" s="16"/>
      <c r="Y11" s="16"/>
      <c r="Z11" s="22"/>
      <c r="AA11" s="66"/>
      <c r="AB11" s="23"/>
      <c r="AC11" s="13" t="s">
        <v>31</v>
      </c>
      <c r="AD11" s="105"/>
    </row>
    <row r="12" spans="1:30" s="37" customFormat="1" ht="12.75" x14ac:dyDescent="0.2">
      <c r="A12" s="14" t="s">
        <v>79</v>
      </c>
      <c r="B12" s="15" t="s">
        <v>30</v>
      </c>
      <c r="C12" s="6">
        <f t="shared" si="0"/>
        <v>6</v>
      </c>
      <c r="D12" s="7">
        <f t="shared" si="1"/>
        <v>4</v>
      </c>
      <c r="E12" s="7" t="str">
        <f t="shared" si="2"/>
        <v/>
      </c>
      <c r="F12" s="7">
        <f t="shared" si="2"/>
        <v>2</v>
      </c>
      <c r="G12" s="63" t="str">
        <f t="shared" si="3"/>
        <v/>
      </c>
      <c r="H12" s="8"/>
      <c r="I12" s="7"/>
      <c r="J12" s="10"/>
      <c r="K12" s="51"/>
      <c r="L12" s="38"/>
      <c r="M12" s="17">
        <v>2</v>
      </c>
      <c r="N12" s="18" t="s">
        <v>12</v>
      </c>
      <c r="O12" s="16"/>
      <c r="P12" s="19"/>
      <c r="Q12" s="18"/>
      <c r="R12" s="20"/>
      <c r="S12" s="67"/>
      <c r="T12" s="21"/>
      <c r="U12" s="57"/>
      <c r="V12" s="38">
        <v>1</v>
      </c>
      <c r="W12" s="18">
        <v>2</v>
      </c>
      <c r="X12" s="16"/>
      <c r="Y12" s="16">
        <v>2</v>
      </c>
      <c r="Z12" s="22" t="s">
        <v>10</v>
      </c>
      <c r="AA12" s="19"/>
      <c r="AB12" s="23"/>
      <c r="AC12" s="13" t="s">
        <v>80</v>
      </c>
      <c r="AD12" s="105"/>
    </row>
    <row r="13" spans="1:30" s="37" customFormat="1" ht="12.75" x14ac:dyDescent="0.2">
      <c r="A13" s="14" t="s">
        <v>81</v>
      </c>
      <c r="B13" s="15" t="s">
        <v>25</v>
      </c>
      <c r="C13" s="6">
        <f t="shared" si="0"/>
        <v>8</v>
      </c>
      <c r="D13" s="7">
        <f t="shared" si="1"/>
        <v>4</v>
      </c>
      <c r="E13" s="7" t="str">
        <f t="shared" si="2"/>
        <v/>
      </c>
      <c r="F13" s="7">
        <f t="shared" si="2"/>
        <v>4</v>
      </c>
      <c r="G13" s="63" t="str">
        <f t="shared" si="3"/>
        <v/>
      </c>
      <c r="H13" s="8">
        <v>2</v>
      </c>
      <c r="I13" s="7"/>
      <c r="J13" s="10"/>
      <c r="K13" s="51"/>
      <c r="L13" s="38">
        <v>1</v>
      </c>
      <c r="M13" s="17">
        <v>2</v>
      </c>
      <c r="N13" s="18"/>
      <c r="O13" s="16"/>
      <c r="P13" s="19">
        <v>4</v>
      </c>
      <c r="Q13" s="18"/>
      <c r="R13" s="20" t="s">
        <v>10</v>
      </c>
      <c r="S13" s="66"/>
      <c r="T13" s="23"/>
      <c r="U13" s="55"/>
      <c r="V13" s="38"/>
      <c r="W13" s="18"/>
      <c r="X13" s="16"/>
      <c r="Y13" s="16"/>
      <c r="Z13" s="22"/>
      <c r="AA13" s="19"/>
      <c r="AB13" s="23"/>
      <c r="AC13" s="13" t="s">
        <v>82</v>
      </c>
      <c r="AD13" s="105"/>
    </row>
    <row r="14" spans="1:30" s="37" customFormat="1" ht="25.5" x14ac:dyDescent="0.2">
      <c r="A14" s="39" t="s">
        <v>94</v>
      </c>
      <c r="B14" s="15"/>
      <c r="C14" s="6">
        <f t="shared" si="0"/>
        <v>2</v>
      </c>
      <c r="D14" s="7">
        <f t="shared" si="1"/>
        <v>2</v>
      </c>
      <c r="E14" s="7" t="str">
        <f t="shared" si="2"/>
        <v/>
      </c>
      <c r="F14" s="7" t="str">
        <f t="shared" si="2"/>
        <v/>
      </c>
      <c r="G14" s="63" t="str">
        <f t="shared" si="3"/>
        <v/>
      </c>
      <c r="H14" s="8"/>
      <c r="I14" s="7"/>
      <c r="J14" s="10"/>
      <c r="K14" s="51"/>
      <c r="L14" s="38"/>
      <c r="M14" s="17"/>
      <c r="N14" s="18"/>
      <c r="O14" s="16"/>
      <c r="P14" s="19"/>
      <c r="Q14" s="18"/>
      <c r="R14" s="20"/>
      <c r="S14" s="66"/>
      <c r="T14" s="23"/>
      <c r="U14" s="55"/>
      <c r="V14" s="38"/>
      <c r="W14" s="18">
        <v>2</v>
      </c>
      <c r="X14" s="16"/>
      <c r="Y14" s="16"/>
      <c r="Z14" s="22"/>
      <c r="AA14" s="19"/>
      <c r="AB14" s="23"/>
      <c r="AC14" s="13" t="s">
        <v>82</v>
      </c>
      <c r="AD14" s="108"/>
    </row>
    <row r="15" spans="1:30" s="37" customFormat="1" ht="12.75" x14ac:dyDescent="0.2">
      <c r="A15" s="14" t="s">
        <v>83</v>
      </c>
      <c r="B15" s="15" t="s">
        <v>25</v>
      </c>
      <c r="C15" s="6">
        <f t="shared" si="0"/>
        <v>8</v>
      </c>
      <c r="D15" s="7">
        <f t="shared" si="1"/>
        <v>4</v>
      </c>
      <c r="E15" s="7" t="str">
        <f t="shared" si="2"/>
        <v/>
      </c>
      <c r="F15" s="7">
        <f t="shared" si="2"/>
        <v>4</v>
      </c>
      <c r="G15" s="63" t="str">
        <f t="shared" si="3"/>
        <v/>
      </c>
      <c r="H15" s="8"/>
      <c r="I15" s="7"/>
      <c r="J15" s="10"/>
      <c r="K15" s="51"/>
      <c r="L15" s="38"/>
      <c r="M15" s="17">
        <v>2</v>
      </c>
      <c r="N15" s="18" t="s">
        <v>12</v>
      </c>
      <c r="O15" s="16"/>
      <c r="P15" s="19"/>
      <c r="Q15" s="18"/>
      <c r="R15" s="20"/>
      <c r="S15" s="67"/>
      <c r="T15" s="21"/>
      <c r="U15" s="57"/>
      <c r="V15" s="38"/>
      <c r="W15" s="18">
        <v>2</v>
      </c>
      <c r="X15" s="16"/>
      <c r="Y15" s="16">
        <v>4</v>
      </c>
      <c r="Z15" s="22" t="s">
        <v>10</v>
      </c>
      <c r="AA15" s="72"/>
      <c r="AB15" s="21"/>
      <c r="AC15" s="13" t="s">
        <v>31</v>
      </c>
      <c r="AD15" s="105"/>
    </row>
    <row r="16" spans="1:30" s="37" customFormat="1" ht="25.5" x14ac:dyDescent="0.2">
      <c r="A16" s="14" t="s">
        <v>91</v>
      </c>
      <c r="B16" s="15" t="s">
        <v>51</v>
      </c>
      <c r="C16" s="6">
        <f t="shared" si="0"/>
        <v>18</v>
      </c>
      <c r="D16" s="7">
        <f t="shared" si="1"/>
        <v>8</v>
      </c>
      <c r="E16" s="7" t="str">
        <f t="shared" si="2"/>
        <v/>
      </c>
      <c r="F16" s="7">
        <f t="shared" si="2"/>
        <v>8</v>
      </c>
      <c r="G16" s="63">
        <f t="shared" si="3"/>
        <v>2</v>
      </c>
      <c r="H16" s="8">
        <v>2</v>
      </c>
      <c r="I16" s="7"/>
      <c r="J16" s="10"/>
      <c r="K16" s="51"/>
      <c r="L16" s="38"/>
      <c r="M16" s="17">
        <v>2</v>
      </c>
      <c r="N16" s="18"/>
      <c r="O16" s="16"/>
      <c r="P16" s="19">
        <v>4</v>
      </c>
      <c r="Q16" s="18"/>
      <c r="R16" s="20" t="s">
        <v>10</v>
      </c>
      <c r="S16" s="67"/>
      <c r="T16" s="21"/>
      <c r="U16" s="57"/>
      <c r="V16" s="38" t="s">
        <v>34</v>
      </c>
      <c r="W16" s="18">
        <v>4</v>
      </c>
      <c r="X16" s="16"/>
      <c r="Y16" s="16">
        <v>4</v>
      </c>
      <c r="Z16" s="22" t="s">
        <v>34</v>
      </c>
      <c r="AA16" s="66">
        <v>2</v>
      </c>
      <c r="AB16" s="23" t="s">
        <v>84</v>
      </c>
      <c r="AC16" s="13" t="s">
        <v>31</v>
      </c>
      <c r="AD16" s="105"/>
    </row>
    <row r="17" spans="1:30" s="37" customFormat="1" ht="25.5" x14ac:dyDescent="0.2">
      <c r="A17" s="39" t="s">
        <v>92</v>
      </c>
      <c r="B17" s="15" t="s">
        <v>51</v>
      </c>
      <c r="C17" s="6">
        <f t="shared" si="0"/>
        <v>8</v>
      </c>
      <c r="D17" s="7">
        <f t="shared" si="1"/>
        <v>4</v>
      </c>
      <c r="E17" s="7" t="str">
        <f t="shared" si="2"/>
        <v/>
      </c>
      <c r="F17" s="7">
        <f t="shared" si="2"/>
        <v>4</v>
      </c>
      <c r="G17" s="63" t="str">
        <f t="shared" si="3"/>
        <v/>
      </c>
      <c r="H17" s="8"/>
      <c r="I17" s="7"/>
      <c r="J17" s="10"/>
      <c r="K17" s="51"/>
      <c r="L17" s="38"/>
      <c r="M17" s="17">
        <v>2</v>
      </c>
      <c r="N17" s="18" t="s">
        <v>12</v>
      </c>
      <c r="O17" s="16"/>
      <c r="P17" s="19"/>
      <c r="Q17" s="18"/>
      <c r="R17" s="20"/>
      <c r="S17" s="67"/>
      <c r="T17" s="21"/>
      <c r="U17" s="57"/>
      <c r="V17" s="38"/>
      <c r="W17" s="18">
        <v>2</v>
      </c>
      <c r="X17" s="16"/>
      <c r="Y17" s="16">
        <v>4</v>
      </c>
      <c r="Z17" s="22" t="s">
        <v>10</v>
      </c>
      <c r="AA17" s="66"/>
      <c r="AB17" s="23"/>
      <c r="AC17" s="13" t="s">
        <v>31</v>
      </c>
      <c r="AD17" s="105"/>
    </row>
    <row r="18" spans="1:30" s="37" customFormat="1" ht="25.5" x14ac:dyDescent="0.2">
      <c r="A18" s="39" t="s">
        <v>95</v>
      </c>
      <c r="B18" s="15"/>
      <c r="C18" s="6">
        <f t="shared" ref="C18" si="4">IF(SUM(D18,E18,F18,G18) &lt;&gt; 0,SUM(D18,E18,F18,G18),"")</f>
        <v>2</v>
      </c>
      <c r="D18" s="7">
        <f t="shared" ref="D18" si="5">IF(SUM(H18,M18,W18) &lt;&gt; 0,SUM(H18,M18,W18),"")</f>
        <v>2</v>
      </c>
      <c r="E18" s="7" t="str">
        <f t="shared" ref="E18" si="6">IF(SUM(I18,O18,X18) &lt;&gt; 0,SUM(I18,O18,X18),"")</f>
        <v/>
      </c>
      <c r="F18" s="7" t="str">
        <f t="shared" ref="F18" si="7">IF(SUM(J18,P18,Y18) &lt;&gt; 0,SUM(J18,P18,Y18),"")</f>
        <v/>
      </c>
      <c r="G18" s="63" t="str">
        <f t="shared" ref="G18" si="8">IF(SUM(S18,AA18) &lt;&gt; 0,SUM(S18,AA18),"")</f>
        <v/>
      </c>
      <c r="H18" s="8"/>
      <c r="I18" s="7"/>
      <c r="J18" s="10"/>
      <c r="K18" s="51"/>
      <c r="L18" s="38"/>
      <c r="M18" s="17"/>
      <c r="N18" s="18"/>
      <c r="O18" s="16"/>
      <c r="P18" s="19"/>
      <c r="Q18" s="18"/>
      <c r="R18" s="20"/>
      <c r="S18" s="67"/>
      <c r="T18" s="21"/>
      <c r="U18" s="57"/>
      <c r="V18" s="38"/>
      <c r="W18" s="18">
        <v>2</v>
      </c>
      <c r="X18" s="16"/>
      <c r="Y18" s="16"/>
      <c r="Z18" s="22"/>
      <c r="AA18" s="66"/>
      <c r="AB18" s="23"/>
      <c r="AC18" s="13" t="s">
        <v>31</v>
      </c>
      <c r="AD18" s="108"/>
    </row>
    <row r="19" spans="1:30" s="37" customFormat="1" ht="38.25" x14ac:dyDescent="0.2">
      <c r="A19" s="39" t="s">
        <v>93</v>
      </c>
      <c r="B19" s="15" t="s">
        <v>24</v>
      </c>
      <c r="C19" s="6">
        <f t="shared" si="0"/>
        <v>10</v>
      </c>
      <c r="D19" s="7">
        <f t="shared" si="1"/>
        <v>4</v>
      </c>
      <c r="E19" s="7" t="str">
        <f t="shared" si="2"/>
        <v/>
      </c>
      <c r="F19" s="7">
        <f t="shared" si="2"/>
        <v>4</v>
      </c>
      <c r="G19" s="63">
        <f t="shared" si="3"/>
        <v>2</v>
      </c>
      <c r="H19" s="8"/>
      <c r="I19" s="7"/>
      <c r="J19" s="10"/>
      <c r="K19" s="107"/>
      <c r="L19" s="38"/>
      <c r="M19" s="17">
        <v>2</v>
      </c>
      <c r="N19" s="18" t="s">
        <v>12</v>
      </c>
      <c r="O19" s="16"/>
      <c r="P19" s="19"/>
      <c r="Q19" s="18"/>
      <c r="R19" s="20"/>
      <c r="S19" s="67"/>
      <c r="T19" s="21"/>
      <c r="U19" s="60"/>
      <c r="V19" s="38">
        <v>1</v>
      </c>
      <c r="W19" s="18">
        <v>2</v>
      </c>
      <c r="X19" s="16"/>
      <c r="Y19" s="16">
        <v>4</v>
      </c>
      <c r="Z19" s="22"/>
      <c r="AA19" s="66">
        <v>2</v>
      </c>
      <c r="AB19" s="23" t="s">
        <v>84</v>
      </c>
      <c r="AC19" s="13" t="s">
        <v>31</v>
      </c>
      <c r="AD19" s="105"/>
    </row>
    <row r="20" spans="1:30" s="37" customFormat="1" ht="25.5" x14ac:dyDescent="0.2">
      <c r="A20" s="39" t="s">
        <v>96</v>
      </c>
      <c r="B20" s="15"/>
      <c r="C20" s="6">
        <f t="shared" ref="C20" si="9">IF(SUM(D20,E20,F20,G20) &lt;&gt; 0,SUM(D20,E20,F20,G20),"")</f>
        <v>2</v>
      </c>
      <c r="D20" s="7">
        <f t="shared" ref="D20" si="10">IF(SUM(H20,M20,W20) &lt;&gt; 0,SUM(H20,M20,W20),"")</f>
        <v>2</v>
      </c>
      <c r="E20" s="7" t="str">
        <f t="shared" ref="E20" si="11">IF(SUM(I20,O20,X20) &lt;&gt; 0,SUM(I20,O20,X20),"")</f>
        <v/>
      </c>
      <c r="F20" s="7" t="str">
        <f t="shared" ref="F20" si="12">IF(SUM(J20,P20,Y20) &lt;&gt; 0,SUM(J20,P20,Y20),"")</f>
        <v/>
      </c>
      <c r="G20" s="63" t="str">
        <f t="shared" ref="G20" si="13">IF(SUM(S20,AA20) &lt;&gt; 0,SUM(S20,AA20),"")</f>
        <v/>
      </c>
      <c r="H20" s="8"/>
      <c r="I20" s="7"/>
      <c r="J20" s="10"/>
      <c r="K20" s="107"/>
      <c r="L20" s="38"/>
      <c r="M20" s="17"/>
      <c r="N20" s="18"/>
      <c r="O20" s="16"/>
      <c r="P20" s="19"/>
      <c r="Q20" s="18"/>
      <c r="R20" s="20"/>
      <c r="S20" s="67"/>
      <c r="T20" s="21"/>
      <c r="U20" s="60"/>
      <c r="V20" s="38"/>
      <c r="W20" s="18">
        <v>2</v>
      </c>
      <c r="X20" s="16"/>
      <c r="Y20" s="16"/>
      <c r="Z20" s="22"/>
      <c r="AA20" s="66"/>
      <c r="AB20" s="23"/>
      <c r="AC20" s="13" t="s">
        <v>31</v>
      </c>
      <c r="AD20" s="108"/>
    </row>
    <row r="21" spans="1:30" s="37" customFormat="1" ht="25.5" x14ac:dyDescent="0.2">
      <c r="A21" s="39" t="s">
        <v>88</v>
      </c>
      <c r="B21" s="15" t="s">
        <v>25</v>
      </c>
      <c r="C21" s="6">
        <f t="shared" si="0"/>
        <v>10</v>
      </c>
      <c r="D21" s="7">
        <f t="shared" si="1"/>
        <v>4</v>
      </c>
      <c r="E21" s="7" t="str">
        <f t="shared" si="2"/>
        <v/>
      </c>
      <c r="F21" s="7">
        <f t="shared" si="2"/>
        <v>4</v>
      </c>
      <c r="G21" s="63">
        <f t="shared" si="3"/>
        <v>2</v>
      </c>
      <c r="H21" s="8">
        <v>2</v>
      </c>
      <c r="I21" s="7"/>
      <c r="J21" s="10"/>
      <c r="K21" s="107"/>
      <c r="L21" s="38">
        <v>1</v>
      </c>
      <c r="M21" s="17">
        <v>2</v>
      </c>
      <c r="N21" s="18"/>
      <c r="O21" s="16"/>
      <c r="P21" s="19">
        <v>4</v>
      </c>
      <c r="Q21" s="18"/>
      <c r="R21" s="20"/>
      <c r="S21" s="67">
        <v>2</v>
      </c>
      <c r="T21" s="21" t="s">
        <v>11</v>
      </c>
      <c r="U21" s="60"/>
      <c r="V21" s="38"/>
      <c r="W21" s="18"/>
      <c r="X21" s="16"/>
      <c r="Y21" s="16"/>
      <c r="Z21" s="22"/>
      <c r="AA21" s="66"/>
      <c r="AB21" s="23"/>
      <c r="AC21" s="13" t="s">
        <v>31</v>
      </c>
      <c r="AD21" s="105"/>
    </row>
    <row r="22" spans="1:30" s="37" customFormat="1" ht="25.5" x14ac:dyDescent="0.2">
      <c r="A22" s="39" t="s">
        <v>97</v>
      </c>
      <c r="B22" s="15"/>
      <c r="C22" s="6">
        <f t="shared" ref="C22:C23" si="14">IF(SUM(D22,E22,F22,G22) &lt;&gt; 0,SUM(D22,E22,F22,G22),"")</f>
        <v>2</v>
      </c>
      <c r="D22" s="7">
        <f t="shared" ref="D22:D23" si="15">IF(SUM(H22,M22,W22) &lt;&gt; 0,SUM(H22,M22,W22),"")</f>
        <v>2</v>
      </c>
      <c r="E22" s="7" t="str">
        <f t="shared" ref="E22:E23" si="16">IF(SUM(I22,O22,X22) &lt;&gt; 0,SUM(I22,O22,X22),"")</f>
        <v/>
      </c>
      <c r="F22" s="7" t="str">
        <f t="shared" ref="F22:F23" si="17">IF(SUM(J22,P22,Y22) &lt;&gt; 0,SUM(J22,P22,Y22),"")</f>
        <v/>
      </c>
      <c r="G22" s="63" t="str">
        <f t="shared" ref="G22:G23" si="18">IF(SUM(S22,AA22) &lt;&gt; 0,SUM(S22,AA22),"")</f>
        <v/>
      </c>
      <c r="H22" s="8"/>
      <c r="I22" s="7"/>
      <c r="J22" s="10"/>
      <c r="K22" s="107"/>
      <c r="L22" s="38"/>
      <c r="M22" s="17"/>
      <c r="N22" s="18"/>
      <c r="O22" s="16"/>
      <c r="P22" s="19"/>
      <c r="Q22" s="18"/>
      <c r="R22" s="20"/>
      <c r="S22" s="67"/>
      <c r="T22" s="21"/>
      <c r="U22" s="60"/>
      <c r="V22" s="38"/>
      <c r="W22" s="18">
        <v>2</v>
      </c>
      <c r="X22" s="16"/>
      <c r="Y22" s="16"/>
      <c r="Z22" s="22"/>
      <c r="AA22" s="66"/>
      <c r="AB22" s="23"/>
      <c r="AC22" s="13" t="s">
        <v>31</v>
      </c>
      <c r="AD22" s="108"/>
    </row>
    <row r="23" spans="1:30" s="37" customFormat="1" ht="12.75" x14ac:dyDescent="0.2">
      <c r="A23" s="39" t="s">
        <v>98</v>
      </c>
      <c r="B23" s="15"/>
      <c r="C23" s="6">
        <f t="shared" si="14"/>
        <v>2</v>
      </c>
      <c r="D23" s="7">
        <f t="shared" si="15"/>
        <v>2</v>
      </c>
      <c r="E23" s="7" t="str">
        <f t="shared" si="16"/>
        <v/>
      </c>
      <c r="F23" s="7" t="str">
        <f t="shared" si="17"/>
        <v/>
      </c>
      <c r="G23" s="63" t="str">
        <f t="shared" si="18"/>
        <v/>
      </c>
      <c r="H23" s="8"/>
      <c r="I23" s="7"/>
      <c r="J23" s="10"/>
      <c r="K23" s="107"/>
      <c r="L23" s="38"/>
      <c r="M23" s="17"/>
      <c r="N23" s="18"/>
      <c r="O23" s="16"/>
      <c r="P23" s="19"/>
      <c r="Q23" s="18"/>
      <c r="R23" s="20"/>
      <c r="S23" s="67"/>
      <c r="T23" s="21"/>
      <c r="U23" s="60"/>
      <c r="V23" s="38"/>
      <c r="W23" s="18">
        <v>2</v>
      </c>
      <c r="X23" s="16"/>
      <c r="Y23" s="16"/>
      <c r="Z23" s="22"/>
      <c r="AA23" s="66"/>
      <c r="AB23" s="23"/>
      <c r="AC23" s="13" t="s">
        <v>31</v>
      </c>
      <c r="AD23" s="108"/>
    </row>
    <row r="24" spans="1:30" s="37" customFormat="1" ht="25.5" x14ac:dyDescent="0.2">
      <c r="A24" s="39" t="s">
        <v>61</v>
      </c>
      <c r="B24" s="15" t="s">
        <v>48</v>
      </c>
      <c r="C24" s="6">
        <f t="shared" si="0"/>
        <v>6</v>
      </c>
      <c r="D24" s="7" t="str">
        <f t="shared" si="1"/>
        <v/>
      </c>
      <c r="E24" s="7" t="str">
        <f t="shared" si="2"/>
        <v/>
      </c>
      <c r="F24" s="7">
        <f t="shared" si="2"/>
        <v>6</v>
      </c>
      <c r="G24" s="63" t="str">
        <f t="shared" si="3"/>
        <v/>
      </c>
      <c r="H24" s="17"/>
      <c r="I24" s="16"/>
      <c r="J24" s="19">
        <v>2</v>
      </c>
      <c r="K24" s="52"/>
      <c r="L24" s="36"/>
      <c r="M24" s="17"/>
      <c r="N24" s="18"/>
      <c r="O24" s="16"/>
      <c r="P24" s="19">
        <v>2</v>
      </c>
      <c r="Q24" s="18"/>
      <c r="R24" s="20" t="s">
        <v>26</v>
      </c>
      <c r="S24" s="67"/>
      <c r="T24" s="21"/>
      <c r="U24" s="56"/>
      <c r="V24" s="36"/>
      <c r="W24" s="18"/>
      <c r="X24" s="16"/>
      <c r="Y24" s="16">
        <v>2</v>
      </c>
      <c r="Z24" s="20" t="s">
        <v>26</v>
      </c>
      <c r="AA24" s="66"/>
      <c r="AB24" s="23"/>
      <c r="AC24" s="13" t="s">
        <v>31</v>
      </c>
      <c r="AD24" s="105"/>
    </row>
    <row r="25" spans="1:30" s="37" customFormat="1" ht="13.5" thickBot="1" x14ac:dyDescent="0.25">
      <c r="A25" s="59" t="s">
        <v>85</v>
      </c>
      <c r="B25" s="62" t="s">
        <v>51</v>
      </c>
      <c r="C25" s="41" t="str">
        <f t="shared" ref="C25" si="19">IF(SUM(D25,E25,F25) &lt;&gt; 0,SUM(D25,E25,F25),"")</f>
        <v/>
      </c>
      <c r="D25" s="42" t="str">
        <f t="shared" si="1"/>
        <v/>
      </c>
      <c r="E25" s="42" t="str">
        <f>IF(SUM(I25,O25,X25) &lt;&gt; 0,SUM(I25,O25,X25),"")</f>
        <v/>
      </c>
      <c r="F25" s="42" t="str">
        <f>IF(SUM(J25,P25,Y25) &lt;&gt; 0,SUM(J25,P25,Y25),"")</f>
        <v/>
      </c>
      <c r="G25" s="64"/>
      <c r="H25" s="43"/>
      <c r="I25" s="42"/>
      <c r="J25" s="44"/>
      <c r="K25" s="53"/>
      <c r="L25" s="45"/>
      <c r="M25" s="43"/>
      <c r="N25" s="46"/>
      <c r="O25" s="42"/>
      <c r="P25" s="44"/>
      <c r="Q25" s="46"/>
      <c r="R25" s="47"/>
      <c r="S25" s="68"/>
      <c r="T25" s="48"/>
      <c r="U25" s="58"/>
      <c r="V25" s="45"/>
      <c r="W25" s="46"/>
      <c r="X25" s="42"/>
      <c r="Y25" s="42"/>
      <c r="Z25" s="47" t="s">
        <v>26</v>
      </c>
      <c r="AA25" s="68"/>
      <c r="AB25" s="49"/>
      <c r="AC25" s="104" t="s">
        <v>31</v>
      </c>
      <c r="AD25" s="105"/>
    </row>
    <row r="26" spans="1:30" s="73" customFormat="1" ht="12.75" x14ac:dyDescent="0.2">
      <c r="A26" s="105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</row>
    <row r="27" spans="1:30" s="73" customFormat="1" ht="12.75" x14ac:dyDescent="0.2">
      <c r="A27" s="106" t="s">
        <v>20</v>
      </c>
      <c r="B27" s="105"/>
      <c r="C27" s="105"/>
      <c r="D27" s="105"/>
      <c r="E27" s="25" t="s">
        <v>38</v>
      </c>
      <c r="F27" s="25"/>
      <c r="G27" s="2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6" t="s">
        <v>39</v>
      </c>
      <c r="U27" s="106"/>
      <c r="V27" s="105"/>
      <c r="W27" s="105"/>
      <c r="X27" s="105"/>
      <c r="Y27" s="24" t="s">
        <v>40</v>
      </c>
      <c r="Z27" s="105"/>
      <c r="AA27" s="105"/>
      <c r="AB27" s="105"/>
      <c r="AC27" s="105"/>
      <c r="AD27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3622047244094491" right="0.23622047244094491" top="0.39370078740157483" bottom="0.39370078740157483" header="0" footer="0"/>
  <pageSetup paperSize="9" scale="8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H16"/>
  <sheetViews>
    <sheetView tabSelected="1" zoomScale="120" zoomScaleNormal="120" workbookViewId="0">
      <selection activeCell="H20" sqref="H20"/>
    </sheetView>
  </sheetViews>
  <sheetFormatPr defaultColWidth="9.140625" defaultRowHeight="12" x14ac:dyDescent="0.2"/>
  <cols>
    <col min="1" max="1" width="9.140625" style="120"/>
    <col min="2" max="2" width="5.85546875" style="120" customWidth="1"/>
    <col min="3" max="3" width="42" style="120" customWidth="1"/>
    <col min="4" max="4" width="4.28515625" style="120" customWidth="1"/>
    <col min="5" max="6" width="4.140625" style="120" customWidth="1"/>
    <col min="7" max="7" width="10.85546875" style="120" customWidth="1"/>
    <col min="8" max="8" width="36.28515625" style="120" customWidth="1"/>
    <col min="9" max="9" width="3.85546875" style="120" customWidth="1"/>
    <col min="10" max="10" width="3.7109375" style="120" customWidth="1"/>
    <col min="11" max="11" width="4" style="120" customWidth="1"/>
    <col min="12" max="12" width="3.5703125" style="120" customWidth="1"/>
    <col min="13" max="16384" width="9.140625" style="120"/>
  </cols>
  <sheetData>
    <row r="1" spans="2:8" s="124" customFormat="1" ht="12.75" x14ac:dyDescent="0.2">
      <c r="C1" s="125"/>
      <c r="D1" s="125"/>
      <c r="E1" s="125"/>
      <c r="F1" s="122"/>
      <c r="G1" s="125"/>
      <c r="H1" s="125"/>
    </row>
    <row r="2" spans="2:8" s="124" customFormat="1" ht="12.75" x14ac:dyDescent="0.2">
      <c r="B2" s="136" t="s">
        <v>105</v>
      </c>
      <c r="C2" s="136"/>
      <c r="D2" s="136"/>
      <c r="E2" s="136"/>
      <c r="F2" s="136"/>
      <c r="G2" s="136"/>
      <c r="H2" s="136"/>
    </row>
    <row r="3" spans="2:8" s="124" customFormat="1" ht="12.75" x14ac:dyDescent="0.2">
      <c r="B3" s="136" t="s">
        <v>116</v>
      </c>
      <c r="C3" s="136"/>
      <c r="D3" s="136"/>
      <c r="E3" s="136"/>
      <c r="F3" s="136"/>
      <c r="G3" s="136"/>
      <c r="H3" s="136"/>
    </row>
    <row r="4" spans="2:8" s="119" customFormat="1" ht="12.75" x14ac:dyDescent="0.2">
      <c r="B4" s="136" t="s">
        <v>106</v>
      </c>
      <c r="C4" s="136"/>
      <c r="D4" s="136"/>
      <c r="E4" s="136"/>
      <c r="F4" s="136"/>
      <c r="G4" s="136"/>
      <c r="H4" s="136"/>
    </row>
    <row r="5" spans="2:8" s="119" customFormat="1" ht="12.75" x14ac:dyDescent="0.2">
      <c r="C5" s="125"/>
      <c r="D5" s="123"/>
      <c r="E5" s="123"/>
      <c r="F5" s="123"/>
      <c r="G5" s="125"/>
      <c r="H5" s="125"/>
    </row>
    <row r="6" spans="2:8" s="119" customFormat="1" ht="12.75" x14ac:dyDescent="0.2">
      <c r="C6" s="125" t="s">
        <v>109</v>
      </c>
      <c r="D6" s="137"/>
      <c r="E6" s="137"/>
      <c r="F6" s="125"/>
      <c r="G6" s="123"/>
      <c r="H6" s="123" t="s">
        <v>115</v>
      </c>
    </row>
    <row r="7" spans="2:8" s="119" customFormat="1" ht="50.25" customHeight="1" x14ac:dyDescent="0.2">
      <c r="B7" s="138" t="s">
        <v>107</v>
      </c>
      <c r="C7" s="138" t="s">
        <v>6</v>
      </c>
      <c r="D7" s="138" t="s">
        <v>7</v>
      </c>
      <c r="E7" s="138"/>
      <c r="F7" s="138"/>
      <c r="G7" s="138" t="s">
        <v>14</v>
      </c>
      <c r="H7" s="138" t="s">
        <v>112</v>
      </c>
    </row>
    <row r="8" spans="2:8" s="119" customFormat="1" ht="92.25" customHeight="1" x14ac:dyDescent="0.2">
      <c r="B8" s="138"/>
      <c r="C8" s="138"/>
      <c r="D8" s="139" t="s">
        <v>1</v>
      </c>
      <c r="E8" s="139" t="s">
        <v>2</v>
      </c>
      <c r="F8" s="139" t="s">
        <v>3</v>
      </c>
      <c r="G8" s="138"/>
      <c r="H8" s="138"/>
    </row>
    <row r="9" spans="2:8" s="124" customFormat="1" ht="12.75" x14ac:dyDescent="0.2">
      <c r="B9" s="140">
        <v>1</v>
      </c>
      <c r="C9" s="141" t="s">
        <v>77</v>
      </c>
      <c r="D9" s="16">
        <v>2</v>
      </c>
      <c r="E9" s="16"/>
      <c r="F9" s="16"/>
      <c r="G9" s="142" t="s">
        <v>44</v>
      </c>
      <c r="H9" s="142"/>
    </row>
    <row r="10" spans="2:8" s="124" customFormat="1" ht="12.75" x14ac:dyDescent="0.2">
      <c r="B10" s="140">
        <v>2</v>
      </c>
      <c r="C10" s="141" t="s">
        <v>78</v>
      </c>
      <c r="D10" s="16">
        <v>2</v>
      </c>
      <c r="E10" s="16"/>
      <c r="F10" s="16"/>
      <c r="G10" s="142" t="s">
        <v>31</v>
      </c>
      <c r="H10" s="142"/>
    </row>
    <row r="11" spans="2:8" s="124" customFormat="1" ht="12.75" x14ac:dyDescent="0.2">
      <c r="B11" s="140">
        <v>3</v>
      </c>
      <c r="C11" s="141" t="s">
        <v>81</v>
      </c>
      <c r="D11" s="16">
        <v>2</v>
      </c>
      <c r="E11" s="16"/>
      <c r="F11" s="16"/>
      <c r="G11" s="142" t="s">
        <v>82</v>
      </c>
      <c r="H11" s="142"/>
    </row>
    <row r="12" spans="2:8" s="124" customFormat="1" ht="12.75" x14ac:dyDescent="0.2">
      <c r="B12" s="140">
        <v>4</v>
      </c>
      <c r="C12" s="141" t="s">
        <v>89</v>
      </c>
      <c r="D12" s="16">
        <v>2</v>
      </c>
      <c r="E12" s="16"/>
      <c r="F12" s="16"/>
      <c r="G12" s="142" t="s">
        <v>31</v>
      </c>
      <c r="H12" s="142"/>
    </row>
    <row r="13" spans="2:8" s="124" customFormat="1" ht="25.5" x14ac:dyDescent="0.2">
      <c r="B13" s="140">
        <v>5</v>
      </c>
      <c r="C13" s="141" t="s">
        <v>88</v>
      </c>
      <c r="D13" s="16">
        <v>2</v>
      </c>
      <c r="E13" s="16"/>
      <c r="F13" s="16"/>
      <c r="G13" s="142" t="s">
        <v>31</v>
      </c>
      <c r="H13" s="142"/>
    </row>
    <row r="14" spans="2:8" s="124" customFormat="1" ht="25.5" x14ac:dyDescent="0.2">
      <c r="B14" s="140">
        <v>6</v>
      </c>
      <c r="C14" s="141" t="s">
        <v>61</v>
      </c>
      <c r="D14" s="16"/>
      <c r="E14" s="16"/>
      <c r="F14" s="16">
        <v>2</v>
      </c>
      <c r="G14" s="142" t="s">
        <v>31</v>
      </c>
      <c r="H14" s="142"/>
    </row>
    <row r="15" spans="2:8" s="119" customFormat="1" ht="12.75" x14ac:dyDescent="0.2">
      <c r="C15" s="125"/>
      <c r="D15" s="125"/>
      <c r="E15" s="125"/>
      <c r="F15" s="125"/>
      <c r="G15" s="125"/>
      <c r="H15" s="125"/>
    </row>
    <row r="16" spans="2:8" s="119" customFormat="1" ht="12.75" x14ac:dyDescent="0.2">
      <c r="C16" s="127" t="s">
        <v>111</v>
      </c>
      <c r="D16" s="125"/>
      <c r="E16" s="125"/>
      <c r="F16" s="125"/>
      <c r="G16" s="125"/>
      <c r="H16" s="121"/>
    </row>
  </sheetData>
  <mergeCells count="9">
    <mergeCell ref="G7:G8"/>
    <mergeCell ref="B7:B8"/>
    <mergeCell ref="H7:H8"/>
    <mergeCell ref="B2:H2"/>
    <mergeCell ref="B3:H3"/>
    <mergeCell ref="B4:H4"/>
    <mergeCell ref="D6:E6"/>
    <mergeCell ref="C7:C8"/>
    <mergeCell ref="D7:F7"/>
  </mergeCells>
  <pageMargins left="0.23622047244094491" right="0.23622047244094491" top="0.39370078740157483" bottom="0.39370078740157483" header="0" footer="0"/>
  <pageSetup paperSize="9" scale="1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Normal="100" workbookViewId="0">
      <selection activeCell="G5" sqref="G5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5.425781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5.7109375" style="1" customWidth="1"/>
    <col min="20" max="21" width="5.85546875" style="1" customWidth="1"/>
    <col min="22" max="22" width="5.28515625" style="1" customWidth="1"/>
    <col min="23" max="25" width="3.42578125" style="1" customWidth="1"/>
    <col min="26" max="27" width="6.8554687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6"/>
      <c r="B1" s="76"/>
      <c r="C1" s="76"/>
      <c r="D1" s="24"/>
      <c r="E1" s="24"/>
      <c r="F1" s="24"/>
      <c r="G1" s="24"/>
      <c r="H1" s="76" t="s">
        <v>19</v>
      </c>
      <c r="I1" s="76"/>
      <c r="J1" s="24"/>
      <c r="K1" s="24"/>
      <c r="L1" s="24"/>
      <c r="M1" s="24"/>
      <c r="N1" s="24"/>
      <c r="O1" s="24"/>
      <c r="P1" s="24"/>
      <c r="Q1" s="24"/>
      <c r="R1" s="24"/>
      <c r="S1" s="24"/>
      <c r="T1" s="76"/>
      <c r="U1" s="76"/>
      <c r="V1" s="76"/>
      <c r="W1" s="76"/>
      <c r="X1" s="130" t="s">
        <v>9</v>
      </c>
      <c r="Y1" s="130"/>
      <c r="Z1" s="130"/>
      <c r="AA1" s="130"/>
      <c r="AB1" s="130"/>
      <c r="AC1" s="76"/>
      <c r="AD1" s="76"/>
    </row>
    <row r="2" spans="1:30" s="37" customFormat="1" ht="12.75" x14ac:dyDescent="0.2">
      <c r="A2" s="76"/>
      <c r="B2" s="25"/>
      <c r="C2" s="25"/>
      <c r="D2" s="25"/>
      <c r="E2" s="25"/>
      <c r="F2" s="25"/>
      <c r="G2" s="25"/>
      <c r="H2" s="76" t="s">
        <v>15</v>
      </c>
      <c r="I2" s="76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6"/>
      <c r="Y2" s="25"/>
      <c r="Z2" s="76" t="s">
        <v>16</v>
      </c>
      <c r="AA2" s="76"/>
      <c r="AB2" s="25"/>
      <c r="AC2" s="25"/>
      <c r="AD2" s="25"/>
    </row>
    <row r="3" spans="1:30" s="37" customFormat="1" ht="12.75" x14ac:dyDescent="0.2">
      <c r="A3" s="76"/>
      <c r="B3" s="76"/>
      <c r="C3" s="76"/>
      <c r="D3" s="76"/>
      <c r="E3" s="76"/>
      <c r="F3" s="25" t="s">
        <v>8</v>
      </c>
      <c r="G3" s="25"/>
      <c r="H3" s="25"/>
      <c r="I3" s="25"/>
      <c r="J3" s="25"/>
      <c r="K3" s="25"/>
      <c r="L3" s="25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25"/>
    </row>
    <row r="4" spans="1:30" s="73" customFormat="1" ht="12.75" x14ac:dyDescent="0.2">
      <c r="A4" s="131" t="s">
        <v>21</v>
      </c>
      <c r="B4" s="131"/>
      <c r="C4" s="25"/>
      <c r="D4" s="40" t="s">
        <v>46</v>
      </c>
      <c r="E4" s="40"/>
      <c r="F4" s="3"/>
      <c r="G4" s="3"/>
      <c r="H4" s="26" t="s">
        <v>27</v>
      </c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24" t="s">
        <v>42</v>
      </c>
      <c r="AC4" s="24"/>
      <c r="AD4" s="24"/>
    </row>
    <row r="5" spans="1:30" s="73" customFormat="1" ht="12.75" x14ac:dyDescent="0.2">
      <c r="A5" s="76"/>
      <c r="B5" s="76" t="s">
        <v>32</v>
      </c>
      <c r="C5" s="76"/>
      <c r="D5" s="40"/>
      <c r="E5" s="25"/>
      <c r="F5" s="1"/>
      <c r="G5" s="25" t="s">
        <v>49</v>
      </c>
      <c r="H5" s="25"/>
      <c r="I5" s="25"/>
      <c r="J5" s="25"/>
      <c r="K5" s="25"/>
      <c r="L5" s="25"/>
      <c r="M5" s="25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1:30" s="73" customFormat="1" ht="13.5" thickBot="1" x14ac:dyDescent="0.25">
      <c r="A6" s="76"/>
      <c r="B6" s="76"/>
      <c r="C6" s="25"/>
      <c r="D6" s="25"/>
      <c r="E6" s="25"/>
      <c r="F6" s="25"/>
      <c r="G6" s="132" t="s">
        <v>33</v>
      </c>
      <c r="H6" s="132"/>
      <c r="I6" s="132"/>
      <c r="J6" s="76"/>
      <c r="K6" s="76"/>
      <c r="L6" s="76"/>
      <c r="M6" s="132" t="s">
        <v>37</v>
      </c>
      <c r="N6" s="132"/>
      <c r="O6" s="132"/>
      <c r="P6" s="132"/>
      <c r="Q6" s="132"/>
      <c r="R6" s="132"/>
      <c r="S6" s="132"/>
      <c r="T6" s="132"/>
      <c r="U6" s="132"/>
      <c r="V6" s="132"/>
      <c r="W6" s="76"/>
      <c r="X6" s="76"/>
      <c r="Y6" s="25" t="s">
        <v>45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8" t="s">
        <v>6</v>
      </c>
      <c r="B7" s="128" t="s">
        <v>23</v>
      </c>
      <c r="C7" s="133" t="s">
        <v>13</v>
      </c>
      <c r="D7" s="134"/>
      <c r="E7" s="134"/>
      <c r="F7" s="134"/>
      <c r="G7" s="135"/>
      <c r="H7" s="133" t="s">
        <v>7</v>
      </c>
      <c r="I7" s="134"/>
      <c r="J7" s="135"/>
      <c r="K7" s="133" t="s">
        <v>17</v>
      </c>
      <c r="L7" s="134"/>
      <c r="M7" s="134"/>
      <c r="N7" s="134"/>
      <c r="O7" s="134"/>
      <c r="P7" s="134"/>
      <c r="Q7" s="134"/>
      <c r="R7" s="134"/>
      <c r="S7" s="134"/>
      <c r="T7" s="135"/>
      <c r="U7" s="133" t="s">
        <v>18</v>
      </c>
      <c r="V7" s="134"/>
      <c r="W7" s="134"/>
      <c r="X7" s="134"/>
      <c r="Y7" s="134"/>
      <c r="Z7" s="134"/>
      <c r="AA7" s="134"/>
      <c r="AB7" s="135"/>
      <c r="AC7" s="128" t="s">
        <v>14</v>
      </c>
      <c r="AD7" s="76"/>
    </row>
    <row r="8" spans="1:30" s="73" customFormat="1" ht="93" customHeight="1" thickBot="1" x14ac:dyDescent="0.25">
      <c r="A8" s="129"/>
      <c r="B8" s="129"/>
      <c r="C8" s="27" t="s">
        <v>0</v>
      </c>
      <c r="D8" s="28" t="s">
        <v>1</v>
      </c>
      <c r="E8" s="28" t="s">
        <v>2</v>
      </c>
      <c r="F8" s="71" t="s">
        <v>3</v>
      </c>
      <c r="G8" s="70" t="s">
        <v>43</v>
      </c>
      <c r="H8" s="30" t="s">
        <v>1</v>
      </c>
      <c r="I8" s="28" t="s">
        <v>2</v>
      </c>
      <c r="J8" s="29" t="s">
        <v>3</v>
      </c>
      <c r="K8" s="54" t="s">
        <v>35</v>
      </c>
      <c r="L8" s="54" t="s">
        <v>36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43</v>
      </c>
      <c r="T8" s="29" t="s">
        <v>5</v>
      </c>
      <c r="U8" s="54" t="s">
        <v>35</v>
      </c>
      <c r="V8" s="54" t="s">
        <v>36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43</v>
      </c>
      <c r="AB8" s="29" t="s">
        <v>5</v>
      </c>
      <c r="AC8" s="129"/>
      <c r="AD8" s="76"/>
    </row>
    <row r="9" spans="1:30" s="37" customFormat="1" ht="22.5" customHeight="1" x14ac:dyDescent="0.2">
      <c r="A9" s="39" t="s">
        <v>52</v>
      </c>
      <c r="B9" s="15" t="s">
        <v>48</v>
      </c>
      <c r="C9" s="6" t="str">
        <f t="shared" ref="C9" si="0">IF(SUM(D9,E9,F9,G9) &lt;&gt; 0,SUM(D9,E9,F9,G9),"")</f>
        <v/>
      </c>
      <c r="D9" s="7" t="str">
        <f t="shared" ref="D9:D10" si="1">IF(SUM(H9,M9,W9) &lt;&gt; 0,SUM(H9,M9,W9),"")</f>
        <v/>
      </c>
      <c r="E9" s="7" t="str">
        <f t="shared" ref="E9:F9" si="2">IF(SUM(I9,O9,X9) &lt;&gt; 0,SUM(I9,O9,X9),"")</f>
        <v/>
      </c>
      <c r="F9" s="7" t="str">
        <f t="shared" si="2"/>
        <v/>
      </c>
      <c r="G9" s="63" t="str">
        <f t="shared" ref="G9" si="3">IF(SUM(S9,AA9) &lt;&gt; 0,SUM(S9,AA9),"")</f>
        <v/>
      </c>
      <c r="H9" s="17"/>
      <c r="I9" s="16"/>
      <c r="J9" s="19"/>
      <c r="K9" s="52"/>
      <c r="L9" s="36"/>
      <c r="M9" s="17"/>
      <c r="N9" s="18"/>
      <c r="O9" s="16"/>
      <c r="P9" s="19"/>
      <c r="Q9" s="18"/>
      <c r="R9" s="20"/>
      <c r="S9" s="67"/>
      <c r="T9" s="21"/>
      <c r="U9" s="56"/>
      <c r="V9" s="36"/>
      <c r="W9" s="18"/>
      <c r="X9" s="16"/>
      <c r="Y9" s="16"/>
      <c r="Z9" s="78" t="s">
        <v>41</v>
      </c>
      <c r="AA9" s="66"/>
      <c r="AB9" s="23"/>
      <c r="AC9" s="61" t="s">
        <v>31</v>
      </c>
      <c r="AD9" s="76"/>
    </row>
    <row r="10" spans="1:30" s="37" customFormat="1" ht="22.5" customHeight="1" thickBot="1" x14ac:dyDescent="0.25">
      <c r="A10" s="59" t="s">
        <v>50</v>
      </c>
      <c r="B10" s="62" t="s">
        <v>51</v>
      </c>
      <c r="C10" s="41" t="str">
        <f t="shared" ref="C10" si="4">IF(SUM(D10,E10,F10) &lt;&gt; 0,SUM(D10,E10,F10),"")</f>
        <v/>
      </c>
      <c r="D10" s="42" t="str">
        <f t="shared" si="1"/>
        <v/>
      </c>
      <c r="E10" s="42" t="str">
        <f>IF(SUM(I10,O10,X10) &lt;&gt; 0,SUM(I10,O10,X10),"")</f>
        <v/>
      </c>
      <c r="F10" s="42" t="str">
        <f>IF(SUM(J10,P10,Y10) &lt;&gt; 0,SUM(J10,P10,Y10),"")</f>
        <v/>
      </c>
      <c r="G10" s="64"/>
      <c r="H10" s="43"/>
      <c r="I10" s="42"/>
      <c r="J10" s="44"/>
      <c r="K10" s="53"/>
      <c r="L10" s="45"/>
      <c r="M10" s="43"/>
      <c r="N10" s="46"/>
      <c r="O10" s="42"/>
      <c r="P10" s="44"/>
      <c r="Q10" s="46"/>
      <c r="R10" s="47"/>
      <c r="S10" s="68"/>
      <c r="T10" s="48"/>
      <c r="U10" s="58"/>
      <c r="V10" s="45"/>
      <c r="W10" s="46"/>
      <c r="X10" s="42"/>
      <c r="Y10" s="42"/>
      <c r="Z10" s="47" t="s">
        <v>41</v>
      </c>
      <c r="AA10" s="68"/>
      <c r="AB10" s="49"/>
      <c r="AC10" s="79" t="s">
        <v>31</v>
      </c>
      <c r="AD10" s="76"/>
    </row>
    <row r="11" spans="1:30" s="73" customFormat="1" ht="12.75" x14ac:dyDescent="0.2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</row>
    <row r="12" spans="1:30" s="73" customFormat="1" ht="12.75" x14ac:dyDescent="0.2">
      <c r="A12" s="77" t="s">
        <v>20</v>
      </c>
      <c r="B12" s="76"/>
      <c r="C12" s="76"/>
      <c r="D12" s="76"/>
      <c r="E12" s="25" t="s">
        <v>38</v>
      </c>
      <c r="F12" s="25"/>
      <c r="G12" s="25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7" t="s">
        <v>39</v>
      </c>
      <c r="U12" s="77"/>
      <c r="V12" s="76"/>
      <c r="W12" s="76"/>
      <c r="X12" s="76"/>
      <c r="Y12" s="24" t="s">
        <v>40</v>
      </c>
      <c r="Z12" s="76"/>
      <c r="AA12" s="76"/>
      <c r="AB12" s="76"/>
      <c r="AC12" s="76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7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00"/>
      <c r="B1" s="100"/>
      <c r="C1" s="100"/>
      <c r="D1" s="24"/>
      <c r="E1" s="24"/>
      <c r="F1" s="24"/>
      <c r="G1" s="24"/>
      <c r="H1" s="100" t="s">
        <v>19</v>
      </c>
      <c r="I1" s="100"/>
      <c r="J1" s="24"/>
      <c r="K1" s="24"/>
      <c r="L1" s="24"/>
      <c r="M1" s="24"/>
      <c r="N1" s="24"/>
      <c r="O1" s="24"/>
      <c r="P1" s="24"/>
      <c r="Q1" s="24"/>
      <c r="R1" s="24"/>
      <c r="S1" s="24"/>
      <c r="T1" s="100"/>
      <c r="U1" s="100"/>
      <c r="V1" s="100"/>
      <c r="W1" s="100"/>
      <c r="X1" s="130" t="s">
        <v>9</v>
      </c>
      <c r="Y1" s="130"/>
      <c r="Z1" s="130"/>
      <c r="AA1" s="130"/>
      <c r="AB1" s="130"/>
      <c r="AC1" s="100"/>
      <c r="AD1" s="100"/>
    </row>
    <row r="2" spans="1:30" s="37" customFormat="1" ht="12.75" x14ac:dyDescent="0.2">
      <c r="A2" s="100"/>
      <c r="B2" s="25"/>
      <c r="C2" s="25"/>
      <c r="D2" s="25"/>
      <c r="E2" s="25"/>
      <c r="F2" s="25"/>
      <c r="G2" s="25"/>
      <c r="H2" s="100" t="s">
        <v>15</v>
      </c>
      <c r="I2" s="100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00"/>
      <c r="Y2" s="25"/>
      <c r="Z2" s="100" t="s">
        <v>16</v>
      </c>
      <c r="AA2" s="100"/>
      <c r="AB2" s="25"/>
      <c r="AC2" s="25"/>
      <c r="AD2" s="25"/>
    </row>
    <row r="3" spans="1:30" s="37" customFormat="1" ht="12.75" x14ac:dyDescent="0.2">
      <c r="A3" s="100"/>
      <c r="B3" s="100"/>
      <c r="C3" s="100"/>
      <c r="D3" s="100"/>
      <c r="E3" s="100"/>
      <c r="F3" s="25" t="s">
        <v>8</v>
      </c>
      <c r="G3" s="25"/>
      <c r="H3" s="25"/>
      <c r="I3" s="25"/>
      <c r="J3" s="25"/>
      <c r="K3" s="25"/>
      <c r="L3" s="25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25"/>
    </row>
    <row r="4" spans="1:30" s="73" customFormat="1" ht="12.75" x14ac:dyDescent="0.2">
      <c r="A4" s="131" t="s">
        <v>21</v>
      </c>
      <c r="B4" s="131"/>
      <c r="C4" s="25"/>
      <c r="D4" s="40" t="s">
        <v>46</v>
      </c>
      <c r="E4" s="40"/>
      <c r="F4" s="3"/>
      <c r="G4" s="3"/>
      <c r="H4" s="26" t="s">
        <v>27</v>
      </c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24" t="s">
        <v>42</v>
      </c>
      <c r="AC4" s="24"/>
      <c r="AD4" s="24"/>
    </row>
    <row r="5" spans="1:30" s="73" customFormat="1" ht="12.75" x14ac:dyDescent="0.2">
      <c r="A5" s="100"/>
      <c r="B5" s="100" t="s">
        <v>32</v>
      </c>
      <c r="C5" s="100"/>
      <c r="D5" s="40"/>
      <c r="E5" s="25"/>
      <c r="F5" s="1"/>
      <c r="G5" s="25" t="s">
        <v>63</v>
      </c>
      <c r="H5" s="25"/>
      <c r="I5" s="25"/>
      <c r="J5" s="25"/>
      <c r="K5" s="25"/>
      <c r="L5" s="25"/>
      <c r="M5" s="25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</row>
    <row r="6" spans="1:30" s="73" customFormat="1" ht="13.5" thickBot="1" x14ac:dyDescent="0.25">
      <c r="A6" s="100"/>
      <c r="B6" s="100"/>
      <c r="C6" s="25"/>
      <c r="D6" s="25"/>
      <c r="E6" s="25"/>
      <c r="F6" s="25"/>
      <c r="G6" s="132" t="s">
        <v>22</v>
      </c>
      <c r="H6" s="132"/>
      <c r="I6" s="132"/>
      <c r="J6" s="100"/>
      <c r="K6" s="100"/>
      <c r="L6" s="100"/>
      <c r="M6" s="132" t="s">
        <v>37</v>
      </c>
      <c r="N6" s="132"/>
      <c r="O6" s="132"/>
      <c r="P6" s="132"/>
      <c r="Q6" s="132"/>
      <c r="R6" s="132"/>
      <c r="S6" s="132"/>
      <c r="T6" s="132"/>
      <c r="U6" s="132"/>
      <c r="V6" s="132"/>
      <c r="W6" s="100"/>
      <c r="X6" s="100"/>
      <c r="Y6" s="25" t="s">
        <v>45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8" t="s">
        <v>6</v>
      </c>
      <c r="B7" s="128" t="s">
        <v>23</v>
      </c>
      <c r="C7" s="133" t="s">
        <v>13</v>
      </c>
      <c r="D7" s="134"/>
      <c r="E7" s="134"/>
      <c r="F7" s="134"/>
      <c r="G7" s="135"/>
      <c r="H7" s="133" t="s">
        <v>7</v>
      </c>
      <c r="I7" s="134"/>
      <c r="J7" s="135"/>
      <c r="K7" s="133" t="s">
        <v>17</v>
      </c>
      <c r="L7" s="134"/>
      <c r="M7" s="134"/>
      <c r="N7" s="134"/>
      <c r="O7" s="134"/>
      <c r="P7" s="134"/>
      <c r="Q7" s="134"/>
      <c r="R7" s="134"/>
      <c r="S7" s="134"/>
      <c r="T7" s="135"/>
      <c r="U7" s="133" t="s">
        <v>18</v>
      </c>
      <c r="V7" s="134"/>
      <c r="W7" s="134"/>
      <c r="X7" s="134"/>
      <c r="Y7" s="134"/>
      <c r="Z7" s="134"/>
      <c r="AA7" s="134"/>
      <c r="AB7" s="135"/>
      <c r="AC7" s="128" t="s">
        <v>14</v>
      </c>
      <c r="AD7" s="100"/>
    </row>
    <row r="8" spans="1:30" s="73" customFormat="1" ht="93" customHeight="1" thickBot="1" x14ac:dyDescent="0.25">
      <c r="A8" s="129"/>
      <c r="B8" s="129"/>
      <c r="C8" s="27" t="s">
        <v>0</v>
      </c>
      <c r="D8" s="28" t="s">
        <v>1</v>
      </c>
      <c r="E8" s="28" t="s">
        <v>2</v>
      </c>
      <c r="F8" s="71" t="s">
        <v>3</v>
      </c>
      <c r="G8" s="70" t="s">
        <v>43</v>
      </c>
      <c r="H8" s="30" t="s">
        <v>1</v>
      </c>
      <c r="I8" s="28" t="s">
        <v>2</v>
      </c>
      <c r="J8" s="29" t="s">
        <v>3</v>
      </c>
      <c r="K8" s="54" t="s">
        <v>35</v>
      </c>
      <c r="L8" s="54" t="s">
        <v>36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43</v>
      </c>
      <c r="T8" s="29" t="s">
        <v>5</v>
      </c>
      <c r="U8" s="54" t="s">
        <v>35</v>
      </c>
      <c r="V8" s="54" t="s">
        <v>36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43</v>
      </c>
      <c r="AB8" s="29" t="s">
        <v>5</v>
      </c>
      <c r="AC8" s="129"/>
      <c r="AD8" s="100"/>
    </row>
    <row r="9" spans="1:30" s="37" customFormat="1" ht="25.5" x14ac:dyDescent="0.2">
      <c r="A9" s="4" t="s">
        <v>76</v>
      </c>
      <c r="B9" s="15" t="s">
        <v>25</v>
      </c>
      <c r="C9" s="6">
        <f t="shared" ref="C9:C24" si="0">IF(SUM(D9,E9,F9,G9) &lt;&gt; 0,SUM(D9,E9,F9,G9),"")</f>
        <v>8</v>
      </c>
      <c r="D9" s="7" t="str">
        <f t="shared" ref="D9:D25" si="1">IF(SUM(H9,M9,W9) &lt;&gt; 0,SUM(H9,M9,W9),"")</f>
        <v/>
      </c>
      <c r="E9" s="7" t="str">
        <f t="shared" ref="E9:F24" si="2">IF(SUM(I9,O9,X9) &lt;&gt; 0,SUM(I9,O9,X9),"")</f>
        <v/>
      </c>
      <c r="F9" s="7">
        <f>IF(SUM(J9,P9,Y9) &lt;&gt; 0,SUM(J9,P9,Y9),"")</f>
        <v>8</v>
      </c>
      <c r="G9" s="63" t="str">
        <f t="shared" ref="G9:G24" si="3">IF(SUM(S9,AA9) &lt;&gt; 0,SUM(S9,AA9),"")</f>
        <v/>
      </c>
      <c r="H9" s="8"/>
      <c r="I9" s="35"/>
      <c r="J9" s="10"/>
      <c r="K9" s="50"/>
      <c r="L9" s="36"/>
      <c r="M9" s="8"/>
      <c r="N9" s="9"/>
      <c r="O9" s="7"/>
      <c r="P9" s="10">
        <v>2</v>
      </c>
      <c r="Q9" s="9" t="s">
        <v>12</v>
      </c>
      <c r="R9" s="20"/>
      <c r="S9" s="69"/>
      <c r="T9" s="12"/>
      <c r="U9" s="55"/>
      <c r="V9" s="36">
        <v>1</v>
      </c>
      <c r="W9" s="9"/>
      <c r="X9" s="7"/>
      <c r="Y9" s="7">
        <v>6</v>
      </c>
      <c r="Z9" s="22" t="s">
        <v>10</v>
      </c>
      <c r="AA9" s="65"/>
      <c r="AB9" s="12"/>
      <c r="AC9" s="13" t="s">
        <v>28</v>
      </c>
      <c r="AD9" s="100"/>
    </row>
    <row r="10" spans="1:30" s="37" customFormat="1" ht="12.75" x14ac:dyDescent="0.2">
      <c r="A10" s="39" t="s">
        <v>77</v>
      </c>
      <c r="B10" s="15" t="s">
        <v>25</v>
      </c>
      <c r="C10" s="6">
        <f t="shared" si="0"/>
        <v>8</v>
      </c>
      <c r="D10" s="7">
        <f t="shared" si="1"/>
        <v>4</v>
      </c>
      <c r="E10" s="7" t="str">
        <f t="shared" si="2"/>
        <v/>
      </c>
      <c r="F10" s="7">
        <f t="shared" si="2"/>
        <v>4</v>
      </c>
      <c r="G10" s="63" t="str">
        <f t="shared" si="3"/>
        <v/>
      </c>
      <c r="H10" s="8">
        <v>2</v>
      </c>
      <c r="I10" s="7"/>
      <c r="J10" s="10"/>
      <c r="K10" s="51"/>
      <c r="L10" s="36">
        <v>1</v>
      </c>
      <c r="M10" s="17">
        <v>2</v>
      </c>
      <c r="N10" s="18"/>
      <c r="O10" s="16"/>
      <c r="P10" s="19">
        <v>4</v>
      </c>
      <c r="Q10" s="18"/>
      <c r="R10" s="20" t="s">
        <v>10</v>
      </c>
      <c r="S10" s="67"/>
      <c r="T10" s="21"/>
      <c r="U10" s="56"/>
      <c r="V10" s="36"/>
      <c r="W10" s="18"/>
      <c r="X10" s="16"/>
      <c r="Y10" s="16"/>
      <c r="Z10" s="22"/>
      <c r="AA10" s="66"/>
      <c r="AB10" s="23"/>
      <c r="AC10" s="13" t="s">
        <v>44</v>
      </c>
      <c r="AD10" s="100"/>
    </row>
    <row r="11" spans="1:30" s="37" customFormat="1" ht="12.75" x14ac:dyDescent="0.2">
      <c r="A11" s="14" t="s">
        <v>78</v>
      </c>
      <c r="B11" s="15" t="s">
        <v>25</v>
      </c>
      <c r="C11" s="6">
        <f t="shared" si="0"/>
        <v>8</v>
      </c>
      <c r="D11" s="7">
        <f t="shared" si="1"/>
        <v>4</v>
      </c>
      <c r="E11" s="7">
        <f t="shared" si="2"/>
        <v>4</v>
      </c>
      <c r="F11" s="7" t="str">
        <f t="shared" si="2"/>
        <v/>
      </c>
      <c r="G11" s="63" t="str">
        <f t="shared" si="3"/>
        <v/>
      </c>
      <c r="H11" s="8">
        <v>2</v>
      </c>
      <c r="I11" s="7"/>
      <c r="J11" s="10"/>
      <c r="K11" s="51"/>
      <c r="L11" s="38">
        <v>1</v>
      </c>
      <c r="M11" s="17">
        <v>2</v>
      </c>
      <c r="N11" s="18"/>
      <c r="O11" s="16">
        <v>4</v>
      </c>
      <c r="P11" s="19"/>
      <c r="Q11" s="18"/>
      <c r="R11" s="20" t="s">
        <v>10</v>
      </c>
      <c r="S11" s="67"/>
      <c r="T11" s="21"/>
      <c r="U11" s="57"/>
      <c r="V11" s="38"/>
      <c r="W11" s="18"/>
      <c r="X11" s="16"/>
      <c r="Y11" s="16"/>
      <c r="Z11" s="22"/>
      <c r="AA11" s="66"/>
      <c r="AB11" s="23"/>
      <c r="AC11" s="13" t="s">
        <v>31</v>
      </c>
      <c r="AD11" s="100"/>
    </row>
    <row r="12" spans="1:30" s="37" customFormat="1" ht="12.75" x14ac:dyDescent="0.2">
      <c r="A12" s="14" t="s">
        <v>79</v>
      </c>
      <c r="B12" s="15" t="s">
        <v>30</v>
      </c>
      <c r="C12" s="6">
        <f t="shared" si="0"/>
        <v>6</v>
      </c>
      <c r="D12" s="7">
        <f t="shared" si="1"/>
        <v>4</v>
      </c>
      <c r="E12" s="7" t="str">
        <f t="shared" si="2"/>
        <v/>
      </c>
      <c r="F12" s="7">
        <f t="shared" si="2"/>
        <v>2</v>
      </c>
      <c r="G12" s="63" t="str">
        <f t="shared" si="3"/>
        <v/>
      </c>
      <c r="H12" s="8"/>
      <c r="I12" s="7"/>
      <c r="J12" s="10"/>
      <c r="K12" s="51"/>
      <c r="L12" s="38"/>
      <c r="M12" s="17">
        <v>2</v>
      </c>
      <c r="N12" s="18" t="s">
        <v>12</v>
      </c>
      <c r="O12" s="16"/>
      <c r="P12" s="19"/>
      <c r="Q12" s="18"/>
      <c r="R12" s="20"/>
      <c r="S12" s="67"/>
      <c r="T12" s="21"/>
      <c r="U12" s="57"/>
      <c r="V12" s="38">
        <v>1</v>
      </c>
      <c r="W12" s="18">
        <v>2</v>
      </c>
      <c r="X12" s="16"/>
      <c r="Y12" s="16">
        <v>2</v>
      </c>
      <c r="Z12" s="22" t="s">
        <v>10</v>
      </c>
      <c r="AA12" s="19"/>
      <c r="AB12" s="23"/>
      <c r="AC12" s="13" t="s">
        <v>80</v>
      </c>
      <c r="AD12" s="100"/>
    </row>
    <row r="13" spans="1:30" s="37" customFormat="1" ht="12.75" x14ac:dyDescent="0.2">
      <c r="A13" s="14" t="s">
        <v>81</v>
      </c>
      <c r="B13" s="15" t="s">
        <v>25</v>
      </c>
      <c r="C13" s="6">
        <f t="shared" si="0"/>
        <v>8</v>
      </c>
      <c r="D13" s="7">
        <f t="shared" si="1"/>
        <v>4</v>
      </c>
      <c r="E13" s="7" t="str">
        <f t="shared" si="2"/>
        <v/>
      </c>
      <c r="F13" s="7">
        <f t="shared" si="2"/>
        <v>4</v>
      </c>
      <c r="G13" s="63" t="str">
        <f t="shared" si="3"/>
        <v/>
      </c>
      <c r="H13" s="8">
        <v>2</v>
      </c>
      <c r="I13" s="7"/>
      <c r="J13" s="10"/>
      <c r="K13" s="51"/>
      <c r="L13" s="38">
        <v>1</v>
      </c>
      <c r="M13" s="17">
        <v>2</v>
      </c>
      <c r="N13" s="18"/>
      <c r="O13" s="16"/>
      <c r="P13" s="19">
        <v>4</v>
      </c>
      <c r="Q13" s="18"/>
      <c r="R13" s="20" t="s">
        <v>10</v>
      </c>
      <c r="S13" s="66"/>
      <c r="T13" s="23"/>
      <c r="U13" s="55"/>
      <c r="V13" s="38"/>
      <c r="W13" s="18"/>
      <c r="X13" s="16"/>
      <c r="Y13" s="16"/>
      <c r="Z13" s="22"/>
      <c r="AA13" s="19"/>
      <c r="AB13" s="23"/>
      <c r="AC13" s="13" t="s">
        <v>82</v>
      </c>
      <c r="AD13" s="100"/>
    </row>
    <row r="14" spans="1:30" s="37" customFormat="1" ht="25.5" x14ac:dyDescent="0.2">
      <c r="A14" s="39" t="s">
        <v>94</v>
      </c>
      <c r="B14" s="15"/>
      <c r="C14" s="6">
        <f t="shared" si="0"/>
        <v>2</v>
      </c>
      <c r="D14" s="7">
        <f t="shared" si="1"/>
        <v>2</v>
      </c>
      <c r="E14" s="7" t="str">
        <f t="shared" si="2"/>
        <v/>
      </c>
      <c r="F14" s="7" t="str">
        <f t="shared" si="2"/>
        <v/>
      </c>
      <c r="G14" s="63" t="str">
        <f t="shared" si="3"/>
        <v/>
      </c>
      <c r="H14" s="8"/>
      <c r="I14" s="7"/>
      <c r="J14" s="10"/>
      <c r="K14" s="51"/>
      <c r="L14" s="38"/>
      <c r="M14" s="17"/>
      <c r="N14" s="18"/>
      <c r="O14" s="16"/>
      <c r="P14" s="19"/>
      <c r="Q14" s="18"/>
      <c r="R14" s="20"/>
      <c r="S14" s="66"/>
      <c r="T14" s="23"/>
      <c r="U14" s="55"/>
      <c r="V14" s="38"/>
      <c r="W14" s="18">
        <v>2</v>
      </c>
      <c r="X14" s="16"/>
      <c r="Y14" s="16"/>
      <c r="Z14" s="22"/>
      <c r="AA14" s="19"/>
      <c r="AB14" s="23"/>
      <c r="AC14" s="13" t="s">
        <v>82</v>
      </c>
      <c r="AD14" s="108"/>
    </row>
    <row r="15" spans="1:30" s="37" customFormat="1" ht="12.75" x14ac:dyDescent="0.2">
      <c r="A15" s="14" t="s">
        <v>83</v>
      </c>
      <c r="B15" s="15" t="s">
        <v>25</v>
      </c>
      <c r="C15" s="6">
        <f t="shared" si="0"/>
        <v>8</v>
      </c>
      <c r="D15" s="7">
        <f t="shared" si="1"/>
        <v>4</v>
      </c>
      <c r="E15" s="7" t="str">
        <f t="shared" si="2"/>
        <v/>
      </c>
      <c r="F15" s="7">
        <f t="shared" si="2"/>
        <v>4</v>
      </c>
      <c r="G15" s="63" t="str">
        <f t="shared" si="3"/>
        <v/>
      </c>
      <c r="H15" s="8"/>
      <c r="I15" s="7"/>
      <c r="J15" s="10"/>
      <c r="K15" s="51"/>
      <c r="L15" s="38"/>
      <c r="M15" s="17">
        <v>2</v>
      </c>
      <c r="N15" s="18" t="s">
        <v>12</v>
      </c>
      <c r="O15" s="16"/>
      <c r="P15" s="19"/>
      <c r="Q15" s="18"/>
      <c r="R15" s="20"/>
      <c r="S15" s="67"/>
      <c r="T15" s="21"/>
      <c r="U15" s="57"/>
      <c r="V15" s="38"/>
      <c r="W15" s="18">
        <v>2</v>
      </c>
      <c r="X15" s="16"/>
      <c r="Y15" s="16">
        <v>4</v>
      </c>
      <c r="Z15" s="22" t="s">
        <v>10</v>
      </c>
      <c r="AA15" s="72"/>
      <c r="AB15" s="21"/>
      <c r="AC15" s="13" t="s">
        <v>31</v>
      </c>
      <c r="AD15" s="100"/>
    </row>
    <row r="16" spans="1:30" s="37" customFormat="1" ht="25.5" x14ac:dyDescent="0.2">
      <c r="A16" s="14" t="s">
        <v>86</v>
      </c>
      <c r="B16" s="15" t="s">
        <v>51</v>
      </c>
      <c r="C16" s="6">
        <f t="shared" si="0"/>
        <v>18</v>
      </c>
      <c r="D16" s="7">
        <f t="shared" si="1"/>
        <v>8</v>
      </c>
      <c r="E16" s="7" t="str">
        <f t="shared" si="2"/>
        <v/>
      </c>
      <c r="F16" s="7">
        <f t="shared" si="2"/>
        <v>8</v>
      </c>
      <c r="G16" s="63">
        <f t="shared" si="3"/>
        <v>2</v>
      </c>
      <c r="H16" s="8">
        <v>2</v>
      </c>
      <c r="I16" s="7"/>
      <c r="J16" s="10"/>
      <c r="K16" s="51"/>
      <c r="L16" s="38"/>
      <c r="M16" s="17">
        <v>2</v>
      </c>
      <c r="N16" s="18"/>
      <c r="O16" s="16"/>
      <c r="P16" s="19">
        <v>4</v>
      </c>
      <c r="Q16" s="18"/>
      <c r="R16" s="20" t="s">
        <v>10</v>
      </c>
      <c r="S16" s="67"/>
      <c r="T16" s="21"/>
      <c r="U16" s="57"/>
      <c r="V16" s="38" t="s">
        <v>34</v>
      </c>
      <c r="W16" s="18">
        <v>4</v>
      </c>
      <c r="X16" s="16"/>
      <c r="Y16" s="16">
        <v>4</v>
      </c>
      <c r="Z16" s="22" t="s">
        <v>34</v>
      </c>
      <c r="AA16" s="66">
        <v>2</v>
      </c>
      <c r="AB16" s="23" t="s">
        <v>84</v>
      </c>
      <c r="AC16" s="13" t="s">
        <v>31</v>
      </c>
      <c r="AD16" s="100"/>
    </row>
    <row r="17" spans="1:30" s="37" customFormat="1" ht="25.5" x14ac:dyDescent="0.2">
      <c r="A17" s="39" t="s">
        <v>65</v>
      </c>
      <c r="B17" s="15" t="s">
        <v>51</v>
      </c>
      <c r="C17" s="6">
        <f t="shared" si="0"/>
        <v>8</v>
      </c>
      <c r="D17" s="7">
        <f t="shared" si="1"/>
        <v>4</v>
      </c>
      <c r="E17" s="7" t="str">
        <f t="shared" si="2"/>
        <v/>
      </c>
      <c r="F17" s="7">
        <f t="shared" si="2"/>
        <v>4</v>
      </c>
      <c r="G17" s="63" t="str">
        <f t="shared" si="3"/>
        <v/>
      </c>
      <c r="H17" s="8"/>
      <c r="I17" s="7"/>
      <c r="J17" s="10"/>
      <c r="K17" s="51"/>
      <c r="L17" s="38"/>
      <c r="M17" s="17">
        <v>2</v>
      </c>
      <c r="N17" s="18" t="s">
        <v>12</v>
      </c>
      <c r="O17" s="16"/>
      <c r="P17" s="19"/>
      <c r="Q17" s="18"/>
      <c r="R17" s="20"/>
      <c r="S17" s="67"/>
      <c r="T17" s="21"/>
      <c r="U17" s="57"/>
      <c r="V17" s="38"/>
      <c r="W17" s="18">
        <v>2</v>
      </c>
      <c r="X17" s="16"/>
      <c r="Y17" s="16">
        <v>4</v>
      </c>
      <c r="Z17" s="22" t="s">
        <v>10</v>
      </c>
      <c r="AA17" s="66"/>
      <c r="AB17" s="23"/>
      <c r="AC17" s="13" t="s">
        <v>31</v>
      </c>
      <c r="AD17" s="100"/>
    </row>
    <row r="18" spans="1:30" s="37" customFormat="1" ht="12.75" x14ac:dyDescent="0.2">
      <c r="A18" s="39" t="s">
        <v>99</v>
      </c>
      <c r="B18" s="15"/>
      <c r="C18" s="6">
        <f t="shared" ref="C18" si="4">IF(SUM(D18,E18,F18,G18) &lt;&gt; 0,SUM(D18,E18,F18,G18),"")</f>
        <v>2</v>
      </c>
      <c r="D18" s="7">
        <f t="shared" ref="D18" si="5">IF(SUM(H18,M18,W18) &lt;&gt; 0,SUM(H18,M18,W18),"")</f>
        <v>2</v>
      </c>
      <c r="E18" s="7" t="str">
        <f t="shared" ref="E18" si="6">IF(SUM(I18,O18,X18) &lt;&gt; 0,SUM(I18,O18,X18),"")</f>
        <v/>
      </c>
      <c r="F18" s="7" t="str">
        <f t="shared" ref="F18" si="7">IF(SUM(J18,P18,Y18) &lt;&gt; 0,SUM(J18,P18,Y18),"")</f>
        <v/>
      </c>
      <c r="G18" s="63" t="str">
        <f t="shared" ref="G18" si="8">IF(SUM(S18,AA18) &lt;&gt; 0,SUM(S18,AA18),"")</f>
        <v/>
      </c>
      <c r="H18" s="8"/>
      <c r="I18" s="7"/>
      <c r="J18" s="10"/>
      <c r="K18" s="51"/>
      <c r="L18" s="38"/>
      <c r="M18" s="17"/>
      <c r="N18" s="18"/>
      <c r="O18" s="16"/>
      <c r="P18" s="19"/>
      <c r="Q18" s="18"/>
      <c r="R18" s="20"/>
      <c r="S18" s="67"/>
      <c r="T18" s="21"/>
      <c r="U18" s="57"/>
      <c r="V18" s="38"/>
      <c r="W18" s="18">
        <v>2</v>
      </c>
      <c r="X18" s="16"/>
      <c r="Y18" s="16"/>
      <c r="Z18" s="22"/>
      <c r="AA18" s="66"/>
      <c r="AB18" s="23"/>
      <c r="AC18" s="13" t="s">
        <v>31</v>
      </c>
      <c r="AD18" s="108"/>
    </row>
    <row r="19" spans="1:30" s="37" customFormat="1" ht="38.25" x14ac:dyDescent="0.2">
      <c r="A19" s="39" t="s">
        <v>87</v>
      </c>
      <c r="B19" s="15" t="s">
        <v>24</v>
      </c>
      <c r="C19" s="6">
        <f t="shared" si="0"/>
        <v>10</v>
      </c>
      <c r="D19" s="7">
        <f t="shared" si="1"/>
        <v>4</v>
      </c>
      <c r="E19" s="7" t="str">
        <f t="shared" si="2"/>
        <v/>
      </c>
      <c r="F19" s="7">
        <f t="shared" si="2"/>
        <v>4</v>
      </c>
      <c r="G19" s="63">
        <f t="shared" si="3"/>
        <v>2</v>
      </c>
      <c r="H19" s="8"/>
      <c r="I19" s="7"/>
      <c r="J19" s="10"/>
      <c r="K19" s="107"/>
      <c r="L19" s="38"/>
      <c r="M19" s="17">
        <v>2</v>
      </c>
      <c r="N19" s="18" t="s">
        <v>12</v>
      </c>
      <c r="O19" s="16"/>
      <c r="P19" s="19"/>
      <c r="Q19" s="18"/>
      <c r="R19" s="20"/>
      <c r="S19" s="67"/>
      <c r="T19" s="21"/>
      <c r="U19" s="60"/>
      <c r="V19" s="38">
        <v>1</v>
      </c>
      <c r="W19" s="18">
        <v>2</v>
      </c>
      <c r="X19" s="16"/>
      <c r="Y19" s="16">
        <v>4</v>
      </c>
      <c r="Z19" s="22"/>
      <c r="AA19" s="66">
        <v>2</v>
      </c>
      <c r="AB19" s="23" t="s">
        <v>84</v>
      </c>
      <c r="AC19" s="13" t="s">
        <v>31</v>
      </c>
      <c r="AD19" s="100"/>
    </row>
    <row r="20" spans="1:30" s="37" customFormat="1" ht="25.5" x14ac:dyDescent="0.2">
      <c r="A20" s="39" t="s">
        <v>96</v>
      </c>
      <c r="B20" s="15"/>
      <c r="C20" s="6">
        <f t="shared" ref="C20" si="9">IF(SUM(D20,E20,F20,G20) &lt;&gt; 0,SUM(D20,E20,F20,G20),"")</f>
        <v>2</v>
      </c>
      <c r="D20" s="7">
        <f t="shared" ref="D20" si="10">IF(SUM(H20,M20,W20) &lt;&gt; 0,SUM(H20,M20,W20),"")</f>
        <v>2</v>
      </c>
      <c r="E20" s="7" t="str">
        <f t="shared" ref="E20" si="11">IF(SUM(I20,O20,X20) &lt;&gt; 0,SUM(I20,O20,X20),"")</f>
        <v/>
      </c>
      <c r="F20" s="7" t="str">
        <f t="shared" ref="F20" si="12">IF(SUM(J20,P20,Y20) &lt;&gt; 0,SUM(J20,P20,Y20),"")</f>
        <v/>
      </c>
      <c r="G20" s="63" t="str">
        <f t="shared" ref="G20" si="13">IF(SUM(S20,AA20) &lt;&gt; 0,SUM(S20,AA20),"")</f>
        <v/>
      </c>
      <c r="H20" s="8"/>
      <c r="I20" s="7"/>
      <c r="J20" s="10"/>
      <c r="K20" s="107"/>
      <c r="L20" s="38"/>
      <c r="M20" s="17"/>
      <c r="N20" s="18"/>
      <c r="O20" s="16"/>
      <c r="P20" s="19"/>
      <c r="Q20" s="18"/>
      <c r="R20" s="20"/>
      <c r="S20" s="67"/>
      <c r="T20" s="21"/>
      <c r="U20" s="60"/>
      <c r="V20" s="38"/>
      <c r="W20" s="18">
        <v>2</v>
      </c>
      <c r="X20" s="16"/>
      <c r="Y20" s="16"/>
      <c r="Z20" s="22"/>
      <c r="AA20" s="66"/>
      <c r="AB20" s="23"/>
      <c r="AC20" s="13" t="s">
        <v>31</v>
      </c>
      <c r="AD20" s="108"/>
    </row>
    <row r="21" spans="1:30" s="37" customFormat="1" ht="25.5" x14ac:dyDescent="0.2">
      <c r="A21" s="39" t="s">
        <v>88</v>
      </c>
      <c r="B21" s="15" t="s">
        <v>25</v>
      </c>
      <c r="C21" s="6">
        <f t="shared" si="0"/>
        <v>10</v>
      </c>
      <c r="D21" s="7">
        <f t="shared" si="1"/>
        <v>4</v>
      </c>
      <c r="E21" s="7" t="str">
        <f t="shared" si="2"/>
        <v/>
      </c>
      <c r="F21" s="7">
        <f t="shared" si="2"/>
        <v>4</v>
      </c>
      <c r="G21" s="63">
        <f t="shared" si="3"/>
        <v>2</v>
      </c>
      <c r="H21" s="8">
        <v>2</v>
      </c>
      <c r="I21" s="7"/>
      <c r="J21" s="10"/>
      <c r="K21" s="107"/>
      <c r="L21" s="38">
        <v>1</v>
      </c>
      <c r="M21" s="17">
        <v>2</v>
      </c>
      <c r="N21" s="18"/>
      <c r="O21" s="16"/>
      <c r="P21" s="19">
        <v>4</v>
      </c>
      <c r="Q21" s="18"/>
      <c r="R21" s="20"/>
      <c r="S21" s="67">
        <v>2</v>
      </c>
      <c r="T21" s="21" t="s">
        <v>11</v>
      </c>
      <c r="U21" s="60"/>
      <c r="V21" s="38"/>
      <c r="W21" s="18"/>
      <c r="X21" s="16"/>
      <c r="Y21" s="16"/>
      <c r="Z21" s="22"/>
      <c r="AA21" s="66"/>
      <c r="AB21" s="23"/>
      <c r="AC21" s="13" t="s">
        <v>31</v>
      </c>
      <c r="AD21" s="100"/>
    </row>
    <row r="22" spans="1:30" s="37" customFormat="1" ht="25.5" x14ac:dyDescent="0.2">
      <c r="A22" s="39" t="s">
        <v>100</v>
      </c>
      <c r="B22" s="15"/>
      <c r="C22" s="6">
        <f t="shared" ref="C22:C23" si="14">IF(SUM(D22,E22,F22,G22) &lt;&gt; 0,SUM(D22,E22,F22,G22),"")</f>
        <v>2</v>
      </c>
      <c r="D22" s="7">
        <f t="shared" ref="D22:D23" si="15">IF(SUM(H22,M22,W22) &lt;&gt; 0,SUM(H22,M22,W22),"")</f>
        <v>2</v>
      </c>
      <c r="E22" s="7" t="str">
        <f t="shared" ref="E22:E23" si="16">IF(SUM(I22,O22,X22) &lt;&gt; 0,SUM(I22,O22,X22),"")</f>
        <v/>
      </c>
      <c r="F22" s="7" t="str">
        <f t="shared" ref="F22:F23" si="17">IF(SUM(J22,P22,Y22) &lt;&gt; 0,SUM(J22,P22,Y22),"")</f>
        <v/>
      </c>
      <c r="G22" s="63" t="str">
        <f t="shared" ref="G22:G23" si="18">IF(SUM(S22,AA22) &lt;&gt; 0,SUM(S22,AA22),"")</f>
        <v/>
      </c>
      <c r="H22" s="8"/>
      <c r="I22" s="7"/>
      <c r="J22" s="10"/>
      <c r="K22" s="107"/>
      <c r="L22" s="38"/>
      <c r="M22" s="17"/>
      <c r="N22" s="18"/>
      <c r="O22" s="16"/>
      <c r="P22" s="19"/>
      <c r="Q22" s="18"/>
      <c r="R22" s="20"/>
      <c r="S22" s="67"/>
      <c r="T22" s="21"/>
      <c r="U22" s="60"/>
      <c r="V22" s="38"/>
      <c r="W22" s="18">
        <v>2</v>
      </c>
      <c r="X22" s="16"/>
      <c r="Y22" s="16"/>
      <c r="Z22" s="22"/>
      <c r="AA22" s="66"/>
      <c r="AB22" s="23"/>
      <c r="AC22" s="13" t="s">
        <v>31</v>
      </c>
      <c r="AD22" s="108"/>
    </row>
    <row r="23" spans="1:30" s="37" customFormat="1" ht="12.75" x14ac:dyDescent="0.2">
      <c r="A23" s="39" t="s">
        <v>101</v>
      </c>
      <c r="B23" s="15"/>
      <c r="C23" s="6">
        <f t="shared" si="14"/>
        <v>2</v>
      </c>
      <c r="D23" s="7">
        <f t="shared" si="15"/>
        <v>2</v>
      </c>
      <c r="E23" s="7" t="str">
        <f t="shared" si="16"/>
        <v/>
      </c>
      <c r="F23" s="7" t="str">
        <f t="shared" si="17"/>
        <v/>
      </c>
      <c r="G23" s="63" t="str">
        <f t="shared" si="18"/>
        <v/>
      </c>
      <c r="H23" s="8"/>
      <c r="I23" s="7"/>
      <c r="J23" s="10"/>
      <c r="K23" s="107"/>
      <c r="L23" s="38"/>
      <c r="M23" s="17"/>
      <c r="N23" s="18"/>
      <c r="O23" s="16"/>
      <c r="P23" s="19"/>
      <c r="Q23" s="18"/>
      <c r="R23" s="20"/>
      <c r="S23" s="67"/>
      <c r="T23" s="21"/>
      <c r="U23" s="60"/>
      <c r="V23" s="38"/>
      <c r="W23" s="18">
        <v>2</v>
      </c>
      <c r="X23" s="16"/>
      <c r="Y23" s="16"/>
      <c r="Z23" s="22"/>
      <c r="AA23" s="66"/>
      <c r="AB23" s="23"/>
      <c r="AC23" s="13" t="s">
        <v>31</v>
      </c>
      <c r="AD23" s="108"/>
    </row>
    <row r="24" spans="1:30" s="37" customFormat="1" ht="25.5" x14ac:dyDescent="0.2">
      <c r="A24" s="39" t="s">
        <v>61</v>
      </c>
      <c r="B24" s="15" t="s">
        <v>48</v>
      </c>
      <c r="C24" s="6">
        <f t="shared" si="0"/>
        <v>6</v>
      </c>
      <c r="D24" s="7" t="str">
        <f t="shared" si="1"/>
        <v/>
      </c>
      <c r="E24" s="7" t="str">
        <f t="shared" si="2"/>
        <v/>
      </c>
      <c r="F24" s="7">
        <f t="shared" si="2"/>
        <v>6</v>
      </c>
      <c r="G24" s="63" t="str">
        <f t="shared" si="3"/>
        <v/>
      </c>
      <c r="H24" s="17"/>
      <c r="I24" s="16"/>
      <c r="J24" s="19">
        <v>2</v>
      </c>
      <c r="K24" s="52"/>
      <c r="L24" s="36"/>
      <c r="M24" s="17"/>
      <c r="N24" s="18"/>
      <c r="O24" s="16"/>
      <c r="P24" s="19">
        <v>2</v>
      </c>
      <c r="Q24" s="18"/>
      <c r="R24" s="20" t="s">
        <v>26</v>
      </c>
      <c r="S24" s="67"/>
      <c r="T24" s="21"/>
      <c r="U24" s="56"/>
      <c r="V24" s="36"/>
      <c r="W24" s="18"/>
      <c r="X24" s="16"/>
      <c r="Y24" s="16">
        <v>2</v>
      </c>
      <c r="Z24" s="20" t="s">
        <v>26</v>
      </c>
      <c r="AA24" s="66"/>
      <c r="AB24" s="23"/>
      <c r="AC24" s="13" t="s">
        <v>31</v>
      </c>
      <c r="AD24" s="100"/>
    </row>
    <row r="25" spans="1:30" s="37" customFormat="1" ht="13.5" thickBot="1" x14ac:dyDescent="0.25">
      <c r="A25" s="59" t="s">
        <v>85</v>
      </c>
      <c r="B25" s="62" t="s">
        <v>51</v>
      </c>
      <c r="C25" s="41" t="str">
        <f t="shared" ref="C25" si="19">IF(SUM(D25,E25,F25) &lt;&gt; 0,SUM(D25,E25,F25),"")</f>
        <v/>
      </c>
      <c r="D25" s="42" t="str">
        <f t="shared" si="1"/>
        <v/>
      </c>
      <c r="E25" s="42" t="str">
        <f>IF(SUM(I25,O25,X25) &lt;&gt; 0,SUM(I25,O25,X25),"")</f>
        <v/>
      </c>
      <c r="F25" s="42" t="str">
        <f>IF(SUM(J25,P25,Y25) &lt;&gt; 0,SUM(J25,P25,Y25),"")</f>
        <v/>
      </c>
      <c r="G25" s="64"/>
      <c r="H25" s="43"/>
      <c r="I25" s="42"/>
      <c r="J25" s="44"/>
      <c r="K25" s="53"/>
      <c r="L25" s="45"/>
      <c r="M25" s="43"/>
      <c r="N25" s="46"/>
      <c r="O25" s="42"/>
      <c r="P25" s="44"/>
      <c r="Q25" s="46"/>
      <c r="R25" s="47"/>
      <c r="S25" s="68"/>
      <c r="T25" s="48"/>
      <c r="U25" s="58"/>
      <c r="V25" s="45"/>
      <c r="W25" s="46"/>
      <c r="X25" s="42"/>
      <c r="Y25" s="42"/>
      <c r="Z25" s="47" t="s">
        <v>26</v>
      </c>
      <c r="AA25" s="68"/>
      <c r="AB25" s="49"/>
      <c r="AC25" s="99" t="s">
        <v>31</v>
      </c>
      <c r="AD25" s="100"/>
    </row>
    <row r="26" spans="1:30" s="73" customFormat="1" ht="12.75" x14ac:dyDescent="0.2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</row>
    <row r="27" spans="1:30" s="73" customFormat="1" ht="12.75" x14ac:dyDescent="0.2">
      <c r="A27" s="101" t="s">
        <v>20</v>
      </c>
      <c r="B27" s="100"/>
      <c r="C27" s="100"/>
      <c r="D27" s="100"/>
      <c r="E27" s="25" t="s">
        <v>38</v>
      </c>
      <c r="F27" s="25"/>
      <c r="G27" s="25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1" t="s">
        <v>39</v>
      </c>
      <c r="U27" s="101"/>
      <c r="V27" s="100"/>
      <c r="W27" s="100"/>
      <c r="X27" s="100"/>
      <c r="Y27" s="24" t="s">
        <v>40</v>
      </c>
      <c r="Z27" s="100"/>
      <c r="AA27" s="100"/>
      <c r="AB27" s="100"/>
      <c r="AC27" s="100"/>
      <c r="AD27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3622047244094491" right="0.23622047244094491" top="0.39370078740157483" bottom="0.39370078740157483" header="0" footer="0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22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.710937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6"/>
      <c r="B1" s="76"/>
      <c r="C1" s="76"/>
      <c r="D1" s="24"/>
      <c r="E1" s="24"/>
      <c r="F1" s="24"/>
      <c r="G1" s="24"/>
      <c r="H1" s="76" t="s">
        <v>19</v>
      </c>
      <c r="I1" s="76"/>
      <c r="J1" s="24"/>
      <c r="K1" s="24"/>
      <c r="L1" s="24"/>
      <c r="M1" s="24"/>
      <c r="N1" s="24"/>
      <c r="O1" s="24"/>
      <c r="P1" s="24"/>
      <c r="Q1" s="24"/>
      <c r="R1" s="24"/>
      <c r="S1" s="24"/>
      <c r="T1" s="76"/>
      <c r="U1" s="76"/>
      <c r="V1" s="76"/>
      <c r="W1" s="76"/>
      <c r="X1" s="130" t="s">
        <v>9</v>
      </c>
      <c r="Y1" s="130"/>
      <c r="Z1" s="130"/>
      <c r="AA1" s="130"/>
      <c r="AB1" s="130"/>
      <c r="AC1" s="76"/>
      <c r="AD1" s="76"/>
    </row>
    <row r="2" spans="1:30" s="37" customFormat="1" ht="12.75" x14ac:dyDescent="0.2">
      <c r="A2" s="76"/>
      <c r="B2" s="25"/>
      <c r="C2" s="25"/>
      <c r="D2" s="25"/>
      <c r="E2" s="25"/>
      <c r="F2" s="25"/>
      <c r="G2" s="25"/>
      <c r="H2" s="76" t="s">
        <v>15</v>
      </c>
      <c r="I2" s="76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6"/>
      <c r="Y2" s="25"/>
      <c r="Z2" s="76" t="s">
        <v>16</v>
      </c>
      <c r="AA2" s="76"/>
      <c r="AB2" s="25"/>
      <c r="AC2" s="25"/>
      <c r="AD2" s="25"/>
    </row>
    <row r="3" spans="1:30" s="37" customFormat="1" ht="12.75" x14ac:dyDescent="0.2">
      <c r="A3" s="76"/>
      <c r="B3" s="76"/>
      <c r="C3" s="76"/>
      <c r="D3" s="76"/>
      <c r="E3" s="76"/>
      <c r="F3" s="25" t="s">
        <v>8</v>
      </c>
      <c r="G3" s="25"/>
      <c r="H3" s="25"/>
      <c r="I3" s="25"/>
      <c r="J3" s="25"/>
      <c r="K3" s="25"/>
      <c r="L3" s="25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25"/>
    </row>
    <row r="4" spans="1:30" s="73" customFormat="1" ht="12.75" x14ac:dyDescent="0.2">
      <c r="A4" s="131" t="s">
        <v>21</v>
      </c>
      <c r="B4" s="131"/>
      <c r="C4" s="25"/>
      <c r="D4" s="40" t="s">
        <v>46</v>
      </c>
      <c r="E4" s="40"/>
      <c r="F4" s="3"/>
      <c r="G4" s="3"/>
      <c r="H4" s="26" t="s">
        <v>27</v>
      </c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24" t="s">
        <v>42</v>
      </c>
      <c r="AC4" s="24"/>
      <c r="AD4" s="24"/>
    </row>
    <row r="5" spans="1:30" s="73" customFormat="1" ht="12.75" x14ac:dyDescent="0.2">
      <c r="A5" s="76"/>
      <c r="B5" s="76" t="s">
        <v>32</v>
      </c>
      <c r="C5" s="76"/>
      <c r="D5" s="40"/>
      <c r="E5" s="25"/>
      <c r="F5" s="1"/>
      <c r="G5" s="25" t="s">
        <v>63</v>
      </c>
      <c r="H5" s="25"/>
      <c r="I5" s="25"/>
      <c r="J5" s="25"/>
      <c r="K5" s="25"/>
      <c r="L5" s="25"/>
      <c r="M5" s="25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1:30" s="73" customFormat="1" ht="13.5" thickBot="1" x14ac:dyDescent="0.25">
      <c r="A6" s="76"/>
      <c r="B6" s="76"/>
      <c r="C6" s="25"/>
      <c r="D6" s="25"/>
      <c r="E6" s="25"/>
      <c r="F6" s="25"/>
      <c r="G6" s="132" t="s">
        <v>29</v>
      </c>
      <c r="H6" s="132"/>
      <c r="I6" s="132"/>
      <c r="J6" s="76"/>
      <c r="K6" s="76"/>
      <c r="L6" s="76"/>
      <c r="M6" s="132" t="s">
        <v>37</v>
      </c>
      <c r="N6" s="132"/>
      <c r="O6" s="132"/>
      <c r="P6" s="132"/>
      <c r="Q6" s="132"/>
      <c r="R6" s="132"/>
      <c r="S6" s="132"/>
      <c r="T6" s="132"/>
      <c r="U6" s="132"/>
      <c r="V6" s="132"/>
      <c r="W6" s="76"/>
      <c r="X6" s="76"/>
      <c r="Y6" s="25" t="s">
        <v>45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8" t="s">
        <v>6</v>
      </c>
      <c r="B7" s="128" t="s">
        <v>23</v>
      </c>
      <c r="C7" s="133" t="s">
        <v>13</v>
      </c>
      <c r="D7" s="134"/>
      <c r="E7" s="134"/>
      <c r="F7" s="134"/>
      <c r="G7" s="135"/>
      <c r="H7" s="133" t="s">
        <v>54</v>
      </c>
      <c r="I7" s="134"/>
      <c r="J7" s="135"/>
      <c r="K7" s="133" t="s">
        <v>17</v>
      </c>
      <c r="L7" s="134"/>
      <c r="M7" s="134"/>
      <c r="N7" s="134"/>
      <c r="O7" s="134"/>
      <c r="P7" s="134"/>
      <c r="Q7" s="134"/>
      <c r="R7" s="134"/>
      <c r="S7" s="134"/>
      <c r="T7" s="135"/>
      <c r="U7" s="133" t="s">
        <v>18</v>
      </c>
      <c r="V7" s="134"/>
      <c r="W7" s="134"/>
      <c r="X7" s="134"/>
      <c r="Y7" s="134"/>
      <c r="Z7" s="134"/>
      <c r="AA7" s="134"/>
      <c r="AB7" s="135"/>
      <c r="AC7" s="128" t="s">
        <v>14</v>
      </c>
      <c r="AD7" s="76"/>
    </row>
    <row r="8" spans="1:30" s="73" customFormat="1" ht="86.25" customHeight="1" thickBot="1" x14ac:dyDescent="0.25">
      <c r="A8" s="129"/>
      <c r="B8" s="129"/>
      <c r="C8" s="27" t="s">
        <v>0</v>
      </c>
      <c r="D8" s="28" t="s">
        <v>1</v>
      </c>
      <c r="E8" s="28" t="s">
        <v>2</v>
      </c>
      <c r="F8" s="71" t="s">
        <v>3</v>
      </c>
      <c r="G8" s="70" t="s">
        <v>43</v>
      </c>
      <c r="H8" s="30" t="s">
        <v>1</v>
      </c>
      <c r="I8" s="28" t="s">
        <v>2</v>
      </c>
      <c r="J8" s="29" t="s">
        <v>3</v>
      </c>
      <c r="K8" s="54" t="s">
        <v>35</v>
      </c>
      <c r="L8" s="54" t="s">
        <v>36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43</v>
      </c>
      <c r="T8" s="29" t="s">
        <v>5</v>
      </c>
      <c r="U8" s="54" t="s">
        <v>35</v>
      </c>
      <c r="V8" s="54" t="s">
        <v>36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43</v>
      </c>
      <c r="AB8" s="29" t="s">
        <v>5</v>
      </c>
      <c r="AC8" s="129"/>
      <c r="AD8" s="76"/>
    </row>
    <row r="9" spans="1:30" s="37" customFormat="1" ht="15.75" customHeight="1" x14ac:dyDescent="0.2">
      <c r="A9" s="4" t="s">
        <v>47</v>
      </c>
      <c r="B9" s="5" t="s">
        <v>25</v>
      </c>
      <c r="C9" s="6">
        <f t="shared" ref="C9:C20" si="0">IF(SUM(D9,E9,F9,G9) &lt;&gt; 0,SUM(D9,E9,F9,G9),"")</f>
        <v>8</v>
      </c>
      <c r="D9" s="7">
        <f t="shared" ref="D9:D20" si="1">IF(SUM(H9,M9,W9) &lt;&gt; 0,SUM(H9,M9,W9),"")</f>
        <v>4</v>
      </c>
      <c r="E9" s="7" t="str">
        <f t="shared" ref="E9:F20" si="2">IF(SUM(I9,O9,X9) &lt;&gt; 0,SUM(I9,O9,X9),"")</f>
        <v/>
      </c>
      <c r="F9" s="7">
        <f t="shared" si="2"/>
        <v>4</v>
      </c>
      <c r="G9" s="63" t="str">
        <f t="shared" ref="G9:G20" si="3">IF(SUM(S9,AA9) &lt;&gt; 0,SUM(S9,AA9),"")</f>
        <v/>
      </c>
      <c r="H9" s="8"/>
      <c r="I9" s="35"/>
      <c r="J9" s="10"/>
      <c r="K9" s="50"/>
      <c r="L9" s="36">
        <v>1</v>
      </c>
      <c r="M9" s="8">
        <v>4</v>
      </c>
      <c r="N9" s="9"/>
      <c r="O9" s="7"/>
      <c r="P9" s="10">
        <v>4</v>
      </c>
      <c r="Q9" s="9"/>
      <c r="R9" s="20" t="s">
        <v>55</v>
      </c>
      <c r="S9" s="69"/>
      <c r="T9" s="12"/>
      <c r="U9" s="81"/>
      <c r="V9" s="36"/>
      <c r="W9" s="9"/>
      <c r="X9" s="7"/>
      <c r="Y9" s="7"/>
      <c r="Z9" s="11"/>
      <c r="AA9" s="65"/>
      <c r="AB9" s="12"/>
      <c r="AC9" s="13" t="s">
        <v>31</v>
      </c>
      <c r="AD9" s="76"/>
    </row>
    <row r="10" spans="1:30" s="37" customFormat="1" ht="24.75" customHeight="1" x14ac:dyDescent="0.2">
      <c r="A10" s="39" t="s">
        <v>65</v>
      </c>
      <c r="B10" s="15" t="s">
        <v>51</v>
      </c>
      <c r="C10" s="6">
        <f t="shared" ref="C10" si="4">IF(SUM(D10,E10,F10,G10) &lt;&gt; 0,SUM(D10,E10,F10,G10),"")</f>
        <v>10</v>
      </c>
      <c r="D10" s="7">
        <f t="shared" ref="D10" si="5">IF(SUM(H10,M10,W10) &lt;&gt; 0,SUM(H10,M10,W10),"")</f>
        <v>4</v>
      </c>
      <c r="E10" s="7" t="str">
        <f t="shared" ref="E10" si="6">IF(SUM(I10,O10,X10) &lt;&gt; 0,SUM(I10,O10,X10),"")</f>
        <v/>
      </c>
      <c r="F10" s="7">
        <f t="shared" ref="F10" si="7">IF(SUM(J10,P10,Y10) &lt;&gt; 0,SUM(J10,P10,Y10),"")</f>
        <v>4</v>
      </c>
      <c r="G10" s="63">
        <f t="shared" ref="G10" si="8">IF(SUM(S10,AA10) &lt;&gt; 0,SUM(S10,AA10),"")</f>
        <v>2</v>
      </c>
      <c r="H10" s="8"/>
      <c r="I10" s="7"/>
      <c r="J10" s="10"/>
      <c r="K10" s="51"/>
      <c r="L10" s="36" t="s">
        <v>34</v>
      </c>
      <c r="M10" s="8">
        <v>4</v>
      </c>
      <c r="N10" s="9"/>
      <c r="O10" s="7"/>
      <c r="P10" s="10">
        <v>4</v>
      </c>
      <c r="Q10" s="9"/>
      <c r="R10" s="20" t="s">
        <v>34</v>
      </c>
      <c r="S10" s="19">
        <v>2</v>
      </c>
      <c r="T10" s="21" t="s">
        <v>11</v>
      </c>
      <c r="U10" s="81"/>
      <c r="V10" s="36"/>
      <c r="W10" s="9"/>
      <c r="X10" s="7"/>
      <c r="Y10" s="7"/>
      <c r="Z10" s="11"/>
      <c r="AA10" s="65"/>
      <c r="AB10" s="12"/>
      <c r="AC10" s="13" t="s">
        <v>31</v>
      </c>
      <c r="AD10" s="76"/>
    </row>
    <row r="11" spans="1:30" s="37" customFormat="1" ht="15" customHeight="1" x14ac:dyDescent="0.2">
      <c r="A11" s="39" t="s">
        <v>64</v>
      </c>
      <c r="B11" s="15" t="s">
        <v>51</v>
      </c>
      <c r="C11" s="6">
        <f t="shared" si="0"/>
        <v>16</v>
      </c>
      <c r="D11" s="7">
        <f t="shared" si="1"/>
        <v>6</v>
      </c>
      <c r="E11" s="7" t="str">
        <f t="shared" si="2"/>
        <v/>
      </c>
      <c r="F11" s="7">
        <f t="shared" si="2"/>
        <v>8</v>
      </c>
      <c r="G11" s="63">
        <f t="shared" si="3"/>
        <v>2</v>
      </c>
      <c r="H11" s="8"/>
      <c r="I11" s="7"/>
      <c r="J11" s="10"/>
      <c r="K11" s="51"/>
      <c r="L11" s="36"/>
      <c r="M11" s="17">
        <v>2</v>
      </c>
      <c r="N11" s="18"/>
      <c r="O11" s="16"/>
      <c r="P11" s="19">
        <v>4</v>
      </c>
      <c r="Q11" s="18"/>
      <c r="R11" s="20" t="s">
        <v>55</v>
      </c>
      <c r="S11" s="72"/>
      <c r="T11" s="21"/>
      <c r="U11" s="82"/>
      <c r="V11" s="36" t="s">
        <v>34</v>
      </c>
      <c r="W11" s="18">
        <v>4</v>
      </c>
      <c r="X11" s="16"/>
      <c r="Y11" s="16">
        <v>4</v>
      </c>
      <c r="Z11" s="22" t="s">
        <v>34</v>
      </c>
      <c r="AA11" s="19">
        <v>2</v>
      </c>
      <c r="AB11" s="21" t="s">
        <v>11</v>
      </c>
      <c r="AC11" s="13" t="s">
        <v>31</v>
      </c>
      <c r="AD11" s="76"/>
    </row>
    <row r="12" spans="1:30" s="37" customFormat="1" ht="25.5" x14ac:dyDescent="0.2">
      <c r="A12" s="14" t="s">
        <v>66</v>
      </c>
      <c r="B12" s="15" t="s">
        <v>24</v>
      </c>
      <c r="C12" s="6">
        <f t="shared" si="0"/>
        <v>14</v>
      </c>
      <c r="D12" s="7">
        <f t="shared" si="1"/>
        <v>6</v>
      </c>
      <c r="E12" s="7" t="str">
        <f t="shared" si="2"/>
        <v/>
      </c>
      <c r="F12" s="7">
        <f t="shared" si="2"/>
        <v>8</v>
      </c>
      <c r="G12" s="63" t="str">
        <f t="shared" si="3"/>
        <v/>
      </c>
      <c r="H12" s="8"/>
      <c r="I12" s="7"/>
      <c r="J12" s="10"/>
      <c r="K12" s="51"/>
      <c r="L12" s="38">
        <v>1</v>
      </c>
      <c r="M12" s="17">
        <v>2</v>
      </c>
      <c r="N12" s="18"/>
      <c r="O12" s="16"/>
      <c r="P12" s="19">
        <v>4</v>
      </c>
      <c r="Q12" s="18"/>
      <c r="R12" s="20" t="s">
        <v>55</v>
      </c>
      <c r="S12" s="19"/>
      <c r="T12" s="23"/>
      <c r="U12" s="60"/>
      <c r="V12" s="38">
        <v>2</v>
      </c>
      <c r="W12" s="18">
        <v>4</v>
      </c>
      <c r="X12" s="16"/>
      <c r="Y12" s="16">
        <v>4</v>
      </c>
      <c r="Z12" s="20" t="s">
        <v>55</v>
      </c>
      <c r="AA12" s="66"/>
      <c r="AB12" s="23"/>
      <c r="AC12" s="13" t="s">
        <v>31</v>
      </c>
      <c r="AD12" s="76"/>
    </row>
    <row r="13" spans="1:30" s="37" customFormat="1" ht="25.5" x14ac:dyDescent="0.2">
      <c r="A13" s="14" t="s">
        <v>67</v>
      </c>
      <c r="B13" s="15" t="s">
        <v>24</v>
      </c>
      <c r="C13" s="6">
        <f t="shared" si="0"/>
        <v>10</v>
      </c>
      <c r="D13" s="7">
        <f t="shared" si="1"/>
        <v>4</v>
      </c>
      <c r="E13" s="7">
        <f t="shared" si="2"/>
        <v>4</v>
      </c>
      <c r="F13" s="7" t="str">
        <f t="shared" si="2"/>
        <v/>
      </c>
      <c r="G13" s="63">
        <f t="shared" si="3"/>
        <v>2</v>
      </c>
      <c r="H13" s="8"/>
      <c r="I13" s="7"/>
      <c r="J13" s="10"/>
      <c r="K13" s="51"/>
      <c r="L13" s="38"/>
      <c r="M13" s="17">
        <v>2</v>
      </c>
      <c r="N13" s="18" t="s">
        <v>12</v>
      </c>
      <c r="O13" s="16"/>
      <c r="P13" s="19"/>
      <c r="Q13" s="18"/>
      <c r="R13" s="20"/>
      <c r="S13" s="19"/>
      <c r="T13" s="80"/>
      <c r="U13" s="60"/>
      <c r="V13" s="38">
        <v>1</v>
      </c>
      <c r="W13" s="18">
        <v>2</v>
      </c>
      <c r="X13" s="16">
        <v>4</v>
      </c>
      <c r="Y13" s="16"/>
      <c r="Z13" s="16"/>
      <c r="AA13" s="19">
        <v>2</v>
      </c>
      <c r="AB13" s="21" t="s">
        <v>11</v>
      </c>
      <c r="AC13" s="13" t="s">
        <v>31</v>
      </c>
      <c r="AD13" s="76"/>
    </row>
    <row r="14" spans="1:30" s="37" customFormat="1" ht="25.5" x14ac:dyDescent="0.2">
      <c r="A14" s="14" t="s">
        <v>68</v>
      </c>
      <c r="B14" s="5" t="s">
        <v>25</v>
      </c>
      <c r="C14" s="6">
        <f t="shared" si="0"/>
        <v>8</v>
      </c>
      <c r="D14" s="7">
        <f t="shared" si="1"/>
        <v>4</v>
      </c>
      <c r="E14" s="7" t="str">
        <f t="shared" si="2"/>
        <v/>
      </c>
      <c r="F14" s="7">
        <f t="shared" si="2"/>
        <v>4</v>
      </c>
      <c r="G14" s="63" t="str">
        <f t="shared" si="3"/>
        <v/>
      </c>
      <c r="H14" s="8"/>
      <c r="I14" s="7"/>
      <c r="J14" s="10"/>
      <c r="K14" s="51"/>
      <c r="L14" s="38"/>
      <c r="M14" s="17">
        <v>2</v>
      </c>
      <c r="N14" s="18" t="s">
        <v>12</v>
      </c>
      <c r="O14" s="16"/>
      <c r="P14" s="19"/>
      <c r="Q14" s="18"/>
      <c r="R14" s="22"/>
      <c r="S14" s="66"/>
      <c r="T14" s="80"/>
      <c r="U14" s="81">
        <v>1</v>
      </c>
      <c r="V14" s="38"/>
      <c r="W14" s="18">
        <v>2</v>
      </c>
      <c r="X14" s="16"/>
      <c r="Y14" s="16">
        <v>4</v>
      </c>
      <c r="Z14" s="20" t="s">
        <v>55</v>
      </c>
      <c r="AA14" s="19"/>
      <c r="AB14" s="23"/>
      <c r="AC14" s="13" t="s">
        <v>31</v>
      </c>
      <c r="AD14" s="76"/>
    </row>
    <row r="15" spans="1:30" s="37" customFormat="1" ht="25.5" x14ac:dyDescent="0.2">
      <c r="A15" s="14" t="s">
        <v>69</v>
      </c>
      <c r="B15" s="15" t="s">
        <v>24</v>
      </c>
      <c r="C15" s="6">
        <f t="shared" si="0"/>
        <v>12</v>
      </c>
      <c r="D15" s="7">
        <f t="shared" si="1"/>
        <v>6</v>
      </c>
      <c r="E15" s="7" t="str">
        <f t="shared" si="2"/>
        <v/>
      </c>
      <c r="F15" s="7">
        <f t="shared" si="2"/>
        <v>6</v>
      </c>
      <c r="G15" s="63" t="str">
        <f t="shared" si="3"/>
        <v/>
      </c>
      <c r="H15" s="8"/>
      <c r="I15" s="7"/>
      <c r="J15" s="10"/>
      <c r="K15" s="51"/>
      <c r="L15" s="38"/>
      <c r="M15" s="17">
        <v>2</v>
      </c>
      <c r="N15" s="18" t="s">
        <v>12</v>
      </c>
      <c r="O15" s="16"/>
      <c r="P15" s="19"/>
      <c r="Q15" s="18"/>
      <c r="R15" s="20"/>
      <c r="S15" s="67"/>
      <c r="T15" s="21"/>
      <c r="U15" s="60">
        <v>1</v>
      </c>
      <c r="V15" s="38"/>
      <c r="W15" s="18">
        <v>4</v>
      </c>
      <c r="X15" s="16"/>
      <c r="Y15" s="16">
        <v>6</v>
      </c>
      <c r="Z15" s="20" t="s">
        <v>55</v>
      </c>
      <c r="AA15" s="72"/>
      <c r="AB15" s="21"/>
      <c r="AC15" s="13" t="s">
        <v>31</v>
      </c>
      <c r="AD15" s="76"/>
    </row>
    <row r="16" spans="1:30" s="37" customFormat="1" ht="15" customHeight="1" x14ac:dyDescent="0.2">
      <c r="A16" s="14" t="s">
        <v>70</v>
      </c>
      <c r="B16" s="5" t="s">
        <v>25</v>
      </c>
      <c r="C16" s="6">
        <f t="shared" si="0"/>
        <v>6</v>
      </c>
      <c r="D16" s="7">
        <f t="shared" si="1"/>
        <v>2</v>
      </c>
      <c r="E16" s="7">
        <f t="shared" si="2"/>
        <v>4</v>
      </c>
      <c r="F16" s="7" t="str">
        <f t="shared" si="2"/>
        <v/>
      </c>
      <c r="G16" s="63" t="str">
        <f t="shared" si="3"/>
        <v/>
      </c>
      <c r="H16" s="8"/>
      <c r="I16" s="7"/>
      <c r="J16" s="10"/>
      <c r="K16" s="51"/>
      <c r="L16" s="38">
        <v>1</v>
      </c>
      <c r="M16" s="17">
        <v>2</v>
      </c>
      <c r="N16" s="18"/>
      <c r="O16" s="16">
        <v>4</v>
      </c>
      <c r="P16" s="19"/>
      <c r="Q16" s="18"/>
      <c r="R16" s="20" t="s">
        <v>55</v>
      </c>
      <c r="S16" s="67"/>
      <c r="T16" s="21"/>
      <c r="U16" s="60"/>
      <c r="V16" s="38"/>
      <c r="W16" s="18"/>
      <c r="X16" s="16"/>
      <c r="Y16" s="16"/>
      <c r="Z16" s="20"/>
      <c r="AA16" s="19"/>
      <c r="AB16" s="23"/>
      <c r="AC16" s="13" t="s">
        <v>31</v>
      </c>
      <c r="AD16" s="76"/>
    </row>
    <row r="17" spans="1:30" s="37" customFormat="1" ht="15" customHeight="1" x14ac:dyDescent="0.2">
      <c r="A17" s="39" t="s">
        <v>71</v>
      </c>
      <c r="B17" s="5" t="s">
        <v>25</v>
      </c>
      <c r="C17" s="6">
        <f t="shared" si="0"/>
        <v>8</v>
      </c>
      <c r="D17" s="7">
        <f t="shared" si="1"/>
        <v>2</v>
      </c>
      <c r="E17" s="7">
        <f t="shared" si="2"/>
        <v>2</v>
      </c>
      <c r="F17" s="7">
        <f t="shared" si="2"/>
        <v>4</v>
      </c>
      <c r="G17" s="63" t="str">
        <f t="shared" si="3"/>
        <v/>
      </c>
      <c r="H17" s="8"/>
      <c r="I17" s="7"/>
      <c r="J17" s="10"/>
      <c r="K17" s="51"/>
      <c r="L17" s="38">
        <v>1</v>
      </c>
      <c r="M17" s="17">
        <v>2</v>
      </c>
      <c r="N17" s="18"/>
      <c r="O17" s="16">
        <v>2</v>
      </c>
      <c r="P17" s="19">
        <v>4</v>
      </c>
      <c r="Q17" s="18"/>
      <c r="R17" s="20" t="s">
        <v>55</v>
      </c>
      <c r="S17" s="67"/>
      <c r="T17" s="21"/>
      <c r="U17" s="60"/>
      <c r="V17" s="38"/>
      <c r="W17" s="18"/>
      <c r="X17" s="16"/>
      <c r="Y17" s="16"/>
      <c r="Z17" s="22"/>
      <c r="AA17" s="19"/>
      <c r="AB17" s="23"/>
      <c r="AC17" s="13" t="s">
        <v>31</v>
      </c>
      <c r="AD17" s="76"/>
    </row>
    <row r="18" spans="1:30" s="37" customFormat="1" ht="25.5" x14ac:dyDescent="0.2">
      <c r="A18" s="39" t="s">
        <v>72</v>
      </c>
      <c r="B18" s="5" t="s">
        <v>25</v>
      </c>
      <c r="C18" s="6">
        <f t="shared" si="0"/>
        <v>8</v>
      </c>
      <c r="D18" s="7">
        <f t="shared" si="1"/>
        <v>4</v>
      </c>
      <c r="E18" s="7">
        <f t="shared" si="2"/>
        <v>4</v>
      </c>
      <c r="F18" s="7" t="str">
        <f t="shared" si="2"/>
        <v/>
      </c>
      <c r="G18" s="63" t="str">
        <f t="shared" si="3"/>
        <v/>
      </c>
      <c r="H18" s="8"/>
      <c r="I18" s="7"/>
      <c r="J18" s="10"/>
      <c r="K18" s="51"/>
      <c r="L18" s="38"/>
      <c r="M18" s="17">
        <v>2</v>
      </c>
      <c r="N18" s="18" t="s">
        <v>12</v>
      </c>
      <c r="O18" s="16"/>
      <c r="P18" s="19"/>
      <c r="Q18" s="18"/>
      <c r="R18" s="20"/>
      <c r="S18" s="67"/>
      <c r="T18" s="21"/>
      <c r="U18" s="60"/>
      <c r="V18" s="38">
        <v>1</v>
      </c>
      <c r="W18" s="18">
        <v>2</v>
      </c>
      <c r="X18" s="16">
        <v>4</v>
      </c>
      <c r="Y18" s="16"/>
      <c r="Z18" s="20" t="s">
        <v>55</v>
      </c>
      <c r="AA18" s="19"/>
      <c r="AB18" s="23"/>
      <c r="AC18" s="13" t="s">
        <v>31</v>
      </c>
      <c r="AD18" s="76"/>
    </row>
    <row r="19" spans="1:30" s="37" customFormat="1" ht="12.75" x14ac:dyDescent="0.2">
      <c r="A19" s="39" t="s">
        <v>61</v>
      </c>
      <c r="B19" s="83" t="s">
        <v>48</v>
      </c>
      <c r="C19" s="6">
        <f t="shared" si="0"/>
        <v>4</v>
      </c>
      <c r="D19" s="7" t="str">
        <f t="shared" si="1"/>
        <v/>
      </c>
      <c r="E19" s="7" t="str">
        <f t="shared" si="2"/>
        <v/>
      </c>
      <c r="F19" s="7">
        <f t="shared" si="2"/>
        <v>4</v>
      </c>
      <c r="G19" s="63" t="str">
        <f t="shared" si="3"/>
        <v/>
      </c>
      <c r="H19" s="8"/>
      <c r="I19" s="7"/>
      <c r="J19" s="10"/>
      <c r="K19" s="51"/>
      <c r="L19" s="38"/>
      <c r="M19" s="17"/>
      <c r="N19" s="18"/>
      <c r="O19" s="16"/>
      <c r="P19" s="19">
        <v>2</v>
      </c>
      <c r="Q19" s="18"/>
      <c r="R19" s="20" t="s">
        <v>26</v>
      </c>
      <c r="S19" s="67"/>
      <c r="T19" s="21"/>
      <c r="U19" s="60"/>
      <c r="V19" s="38"/>
      <c r="W19" s="18"/>
      <c r="X19" s="16"/>
      <c r="Y19" s="16">
        <v>2</v>
      </c>
      <c r="Z19" s="20" t="s">
        <v>26</v>
      </c>
      <c r="AA19" s="19"/>
      <c r="AB19" s="23"/>
      <c r="AC19" s="13" t="s">
        <v>31</v>
      </c>
      <c r="AD19" s="76"/>
    </row>
    <row r="20" spans="1:30" s="37" customFormat="1" ht="13.5" thickBot="1" x14ac:dyDescent="0.25">
      <c r="A20" s="102" t="s">
        <v>62</v>
      </c>
      <c r="B20" s="84" t="s">
        <v>48</v>
      </c>
      <c r="C20" s="85" t="str">
        <f t="shared" si="0"/>
        <v/>
      </c>
      <c r="D20" s="86" t="str">
        <f t="shared" si="1"/>
        <v/>
      </c>
      <c r="E20" s="86" t="str">
        <f t="shared" si="2"/>
        <v/>
      </c>
      <c r="F20" s="86" t="str">
        <f t="shared" si="2"/>
        <v/>
      </c>
      <c r="G20" s="87" t="str">
        <f t="shared" si="3"/>
        <v/>
      </c>
      <c r="H20" s="88"/>
      <c r="I20" s="86"/>
      <c r="J20" s="89"/>
      <c r="K20" s="90"/>
      <c r="L20" s="91"/>
      <c r="M20" s="88"/>
      <c r="N20" s="92"/>
      <c r="O20" s="86"/>
      <c r="P20" s="89"/>
      <c r="Q20" s="92"/>
      <c r="R20" s="93"/>
      <c r="S20" s="94"/>
      <c r="T20" s="95"/>
      <c r="U20" s="96"/>
      <c r="V20" s="91"/>
      <c r="W20" s="92"/>
      <c r="X20" s="86"/>
      <c r="Y20" s="86"/>
      <c r="Z20" s="93" t="s">
        <v>26</v>
      </c>
      <c r="AA20" s="97"/>
      <c r="AB20" s="98"/>
      <c r="AC20" s="79" t="s">
        <v>31</v>
      </c>
      <c r="AD20" s="76"/>
    </row>
    <row r="21" spans="1:30" s="73" customFormat="1" ht="12.75" x14ac:dyDescent="0.2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</row>
    <row r="22" spans="1:30" s="73" customFormat="1" ht="12.75" x14ac:dyDescent="0.2">
      <c r="A22" s="77" t="s">
        <v>20</v>
      </c>
      <c r="B22" s="76"/>
      <c r="C22" s="76"/>
      <c r="D22" s="76"/>
      <c r="E22" s="25" t="s">
        <v>38</v>
      </c>
      <c r="F22" s="25"/>
      <c r="G22" s="25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7" t="s">
        <v>39</v>
      </c>
      <c r="U22" s="77"/>
      <c r="V22" s="76"/>
      <c r="W22" s="76"/>
      <c r="X22" s="76"/>
      <c r="Y22" s="24" t="s">
        <v>40</v>
      </c>
      <c r="Z22" s="76"/>
      <c r="AA22" s="76"/>
      <c r="AB22" s="76"/>
      <c r="AC22" s="76"/>
      <c r="AD2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7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00"/>
      <c r="B1" s="100"/>
      <c r="C1" s="100"/>
      <c r="D1" s="24"/>
      <c r="E1" s="24"/>
      <c r="F1" s="24"/>
      <c r="G1" s="24"/>
      <c r="H1" s="100" t="s">
        <v>19</v>
      </c>
      <c r="I1" s="100"/>
      <c r="J1" s="24"/>
      <c r="K1" s="24"/>
      <c r="L1" s="24"/>
      <c r="M1" s="24"/>
      <c r="N1" s="24"/>
      <c r="O1" s="24"/>
      <c r="P1" s="24"/>
      <c r="Q1" s="24"/>
      <c r="R1" s="24"/>
      <c r="S1" s="24"/>
      <c r="T1" s="100"/>
      <c r="U1" s="100"/>
      <c r="V1" s="100"/>
      <c r="W1" s="100"/>
      <c r="X1" s="130" t="s">
        <v>9</v>
      </c>
      <c r="Y1" s="130"/>
      <c r="Z1" s="130"/>
      <c r="AA1" s="130"/>
      <c r="AB1" s="130"/>
      <c r="AC1" s="100"/>
      <c r="AD1" s="100"/>
    </row>
    <row r="2" spans="1:30" s="37" customFormat="1" ht="12.75" x14ac:dyDescent="0.2">
      <c r="A2" s="100"/>
      <c r="B2" s="25"/>
      <c r="C2" s="25"/>
      <c r="D2" s="25"/>
      <c r="E2" s="25"/>
      <c r="F2" s="25"/>
      <c r="G2" s="25"/>
      <c r="H2" s="100" t="s">
        <v>15</v>
      </c>
      <c r="I2" s="100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00"/>
      <c r="Y2" s="25"/>
      <c r="Z2" s="100" t="s">
        <v>16</v>
      </c>
      <c r="AA2" s="100"/>
      <c r="AB2" s="25"/>
      <c r="AC2" s="25"/>
      <c r="AD2" s="25"/>
    </row>
    <row r="3" spans="1:30" s="37" customFormat="1" ht="12.75" x14ac:dyDescent="0.2">
      <c r="A3" s="100"/>
      <c r="B3" s="100"/>
      <c r="C3" s="100"/>
      <c r="D3" s="100"/>
      <c r="E3" s="100"/>
      <c r="F3" s="25" t="s">
        <v>8</v>
      </c>
      <c r="G3" s="25"/>
      <c r="H3" s="25"/>
      <c r="I3" s="25"/>
      <c r="J3" s="25"/>
      <c r="K3" s="25"/>
      <c r="L3" s="25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25"/>
    </row>
    <row r="4" spans="1:30" s="73" customFormat="1" ht="12.75" x14ac:dyDescent="0.2">
      <c r="A4" s="131" t="s">
        <v>21</v>
      </c>
      <c r="B4" s="131"/>
      <c r="C4" s="25"/>
      <c r="D4" s="40" t="s">
        <v>46</v>
      </c>
      <c r="E4" s="40"/>
      <c r="F4" s="3"/>
      <c r="G4" s="3"/>
      <c r="H4" s="26" t="s">
        <v>27</v>
      </c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24" t="s">
        <v>42</v>
      </c>
      <c r="AC4" s="24"/>
      <c r="AD4" s="24"/>
    </row>
    <row r="5" spans="1:30" s="73" customFormat="1" ht="12.75" x14ac:dyDescent="0.2">
      <c r="A5" s="100"/>
      <c r="B5" s="100" t="s">
        <v>32</v>
      </c>
      <c r="C5" s="100"/>
      <c r="D5" s="40"/>
      <c r="E5" s="25"/>
      <c r="F5" s="1"/>
      <c r="G5" s="25" t="s">
        <v>53</v>
      </c>
      <c r="H5" s="25"/>
      <c r="I5" s="25"/>
      <c r="J5" s="25"/>
      <c r="K5" s="25"/>
      <c r="L5" s="25"/>
      <c r="M5" s="25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</row>
    <row r="6" spans="1:30" s="73" customFormat="1" ht="13.5" thickBot="1" x14ac:dyDescent="0.25">
      <c r="A6" s="100"/>
      <c r="B6" s="100"/>
      <c r="C6" s="25"/>
      <c r="D6" s="25"/>
      <c r="E6" s="25"/>
      <c r="F6" s="25"/>
      <c r="G6" s="132" t="s">
        <v>22</v>
      </c>
      <c r="H6" s="132"/>
      <c r="I6" s="132"/>
      <c r="J6" s="100"/>
      <c r="K6" s="100"/>
      <c r="L6" s="100"/>
      <c r="M6" s="132" t="s">
        <v>37</v>
      </c>
      <c r="N6" s="132"/>
      <c r="O6" s="132"/>
      <c r="P6" s="132"/>
      <c r="Q6" s="132"/>
      <c r="R6" s="132"/>
      <c r="S6" s="132"/>
      <c r="T6" s="132"/>
      <c r="U6" s="132"/>
      <c r="V6" s="132"/>
      <c r="W6" s="100"/>
      <c r="X6" s="100"/>
      <c r="Y6" s="25" t="s">
        <v>45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8" t="s">
        <v>6</v>
      </c>
      <c r="B7" s="128" t="s">
        <v>23</v>
      </c>
      <c r="C7" s="133" t="s">
        <v>13</v>
      </c>
      <c r="D7" s="134"/>
      <c r="E7" s="134"/>
      <c r="F7" s="134"/>
      <c r="G7" s="135"/>
      <c r="H7" s="133" t="s">
        <v>7</v>
      </c>
      <c r="I7" s="134"/>
      <c r="J7" s="135"/>
      <c r="K7" s="133" t="s">
        <v>17</v>
      </c>
      <c r="L7" s="134"/>
      <c r="M7" s="134"/>
      <c r="N7" s="134"/>
      <c r="O7" s="134"/>
      <c r="P7" s="134"/>
      <c r="Q7" s="134"/>
      <c r="R7" s="134"/>
      <c r="S7" s="134"/>
      <c r="T7" s="135"/>
      <c r="U7" s="133" t="s">
        <v>18</v>
      </c>
      <c r="V7" s="134"/>
      <c r="W7" s="134"/>
      <c r="X7" s="134"/>
      <c r="Y7" s="134"/>
      <c r="Z7" s="134"/>
      <c r="AA7" s="134"/>
      <c r="AB7" s="135"/>
      <c r="AC7" s="128" t="s">
        <v>14</v>
      </c>
      <c r="AD7" s="100"/>
    </row>
    <row r="8" spans="1:30" s="73" customFormat="1" ht="92.25" customHeight="1" thickBot="1" x14ac:dyDescent="0.25">
      <c r="A8" s="129"/>
      <c r="B8" s="129"/>
      <c r="C8" s="27" t="s">
        <v>0</v>
      </c>
      <c r="D8" s="28" t="s">
        <v>1</v>
      </c>
      <c r="E8" s="28" t="s">
        <v>2</v>
      </c>
      <c r="F8" s="71" t="s">
        <v>3</v>
      </c>
      <c r="G8" s="70" t="s">
        <v>43</v>
      </c>
      <c r="H8" s="30" t="s">
        <v>1</v>
      </c>
      <c r="I8" s="28" t="s">
        <v>2</v>
      </c>
      <c r="J8" s="29" t="s">
        <v>3</v>
      </c>
      <c r="K8" s="54" t="s">
        <v>35</v>
      </c>
      <c r="L8" s="54" t="s">
        <v>36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43</v>
      </c>
      <c r="T8" s="29" t="s">
        <v>5</v>
      </c>
      <c r="U8" s="54" t="s">
        <v>35</v>
      </c>
      <c r="V8" s="54" t="s">
        <v>36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43</v>
      </c>
      <c r="AB8" s="29" t="s">
        <v>5</v>
      </c>
      <c r="AC8" s="129"/>
      <c r="AD8" s="100"/>
    </row>
    <row r="9" spans="1:30" s="37" customFormat="1" ht="25.5" x14ac:dyDescent="0.2">
      <c r="A9" s="4" t="s">
        <v>76</v>
      </c>
      <c r="B9" s="15" t="s">
        <v>25</v>
      </c>
      <c r="C9" s="6">
        <f t="shared" ref="C9:C24" si="0">IF(SUM(D9,E9,F9,G9) &lt;&gt; 0,SUM(D9,E9,F9,G9),"")</f>
        <v>8</v>
      </c>
      <c r="D9" s="7" t="str">
        <f t="shared" ref="D9:D25" si="1">IF(SUM(H9,M9,W9) &lt;&gt; 0,SUM(H9,M9,W9),"")</f>
        <v/>
      </c>
      <c r="E9" s="7" t="str">
        <f t="shared" ref="E9:F24" si="2">IF(SUM(I9,O9,X9) &lt;&gt; 0,SUM(I9,O9,X9),"")</f>
        <v/>
      </c>
      <c r="F9" s="7">
        <f>IF(SUM(J9,P9,Y9) &lt;&gt; 0,SUM(J9,P9,Y9),"")</f>
        <v>8</v>
      </c>
      <c r="G9" s="63" t="str">
        <f t="shared" ref="G9:G24" si="3">IF(SUM(S9,AA9) &lt;&gt; 0,SUM(S9,AA9),"")</f>
        <v/>
      </c>
      <c r="H9" s="8"/>
      <c r="I9" s="35"/>
      <c r="J9" s="10"/>
      <c r="K9" s="50"/>
      <c r="L9" s="36"/>
      <c r="M9" s="8"/>
      <c r="N9" s="9"/>
      <c r="O9" s="7"/>
      <c r="P9" s="10">
        <v>2</v>
      </c>
      <c r="Q9" s="9" t="s">
        <v>12</v>
      </c>
      <c r="R9" s="20"/>
      <c r="S9" s="69"/>
      <c r="T9" s="12"/>
      <c r="U9" s="55"/>
      <c r="V9" s="36">
        <v>1</v>
      </c>
      <c r="W9" s="9"/>
      <c r="X9" s="7"/>
      <c r="Y9" s="7">
        <v>6</v>
      </c>
      <c r="Z9" s="22" t="s">
        <v>10</v>
      </c>
      <c r="AA9" s="65"/>
      <c r="AB9" s="12"/>
      <c r="AC9" s="13" t="s">
        <v>28</v>
      </c>
      <c r="AD9" s="100"/>
    </row>
    <row r="10" spans="1:30" s="37" customFormat="1" ht="12.75" x14ac:dyDescent="0.2">
      <c r="A10" s="39" t="s">
        <v>77</v>
      </c>
      <c r="B10" s="15" t="s">
        <v>25</v>
      </c>
      <c r="C10" s="6">
        <f t="shared" si="0"/>
        <v>8</v>
      </c>
      <c r="D10" s="7">
        <f t="shared" si="1"/>
        <v>4</v>
      </c>
      <c r="E10" s="7" t="str">
        <f t="shared" si="2"/>
        <v/>
      </c>
      <c r="F10" s="7">
        <f t="shared" si="2"/>
        <v>4</v>
      </c>
      <c r="G10" s="63" t="str">
        <f t="shared" si="3"/>
        <v/>
      </c>
      <c r="H10" s="8">
        <v>2</v>
      </c>
      <c r="I10" s="7"/>
      <c r="J10" s="10"/>
      <c r="K10" s="51"/>
      <c r="L10" s="36">
        <v>1</v>
      </c>
      <c r="M10" s="17">
        <v>2</v>
      </c>
      <c r="N10" s="18"/>
      <c r="O10" s="16"/>
      <c r="P10" s="19">
        <v>4</v>
      </c>
      <c r="Q10" s="18"/>
      <c r="R10" s="20" t="s">
        <v>10</v>
      </c>
      <c r="S10" s="67"/>
      <c r="T10" s="21"/>
      <c r="U10" s="56"/>
      <c r="V10" s="36"/>
      <c r="W10" s="18"/>
      <c r="X10" s="16"/>
      <c r="Y10" s="16"/>
      <c r="Z10" s="22"/>
      <c r="AA10" s="66"/>
      <c r="AB10" s="23"/>
      <c r="AC10" s="13" t="s">
        <v>44</v>
      </c>
      <c r="AD10" s="100"/>
    </row>
    <row r="11" spans="1:30" s="37" customFormat="1" ht="12.75" x14ac:dyDescent="0.2">
      <c r="A11" s="14" t="s">
        <v>78</v>
      </c>
      <c r="B11" s="15" t="s">
        <v>25</v>
      </c>
      <c r="C11" s="6">
        <f t="shared" si="0"/>
        <v>8</v>
      </c>
      <c r="D11" s="7">
        <f t="shared" si="1"/>
        <v>4</v>
      </c>
      <c r="E11" s="7">
        <f t="shared" si="2"/>
        <v>4</v>
      </c>
      <c r="F11" s="7" t="str">
        <f t="shared" si="2"/>
        <v/>
      </c>
      <c r="G11" s="63" t="str">
        <f t="shared" si="3"/>
        <v/>
      </c>
      <c r="H11" s="8">
        <v>2</v>
      </c>
      <c r="I11" s="7"/>
      <c r="J11" s="10"/>
      <c r="K11" s="51"/>
      <c r="L11" s="38">
        <v>1</v>
      </c>
      <c r="M11" s="17">
        <v>2</v>
      </c>
      <c r="N11" s="18"/>
      <c r="O11" s="16">
        <v>4</v>
      </c>
      <c r="P11" s="19"/>
      <c r="Q11" s="18"/>
      <c r="R11" s="20" t="s">
        <v>10</v>
      </c>
      <c r="S11" s="67"/>
      <c r="T11" s="21"/>
      <c r="U11" s="57"/>
      <c r="V11" s="38"/>
      <c r="W11" s="18"/>
      <c r="X11" s="16"/>
      <c r="Y11" s="16"/>
      <c r="Z11" s="22"/>
      <c r="AA11" s="66"/>
      <c r="AB11" s="23"/>
      <c r="AC11" s="13" t="s">
        <v>31</v>
      </c>
      <c r="AD11" s="100"/>
    </row>
    <row r="12" spans="1:30" s="37" customFormat="1" ht="12.75" x14ac:dyDescent="0.2">
      <c r="A12" s="14" t="s">
        <v>79</v>
      </c>
      <c r="B12" s="15" t="s">
        <v>30</v>
      </c>
      <c r="C12" s="6">
        <f t="shared" si="0"/>
        <v>6</v>
      </c>
      <c r="D12" s="7">
        <f t="shared" si="1"/>
        <v>4</v>
      </c>
      <c r="E12" s="7" t="str">
        <f t="shared" si="2"/>
        <v/>
      </c>
      <c r="F12" s="7">
        <f t="shared" si="2"/>
        <v>2</v>
      </c>
      <c r="G12" s="63" t="str">
        <f t="shared" si="3"/>
        <v/>
      </c>
      <c r="H12" s="8"/>
      <c r="I12" s="7"/>
      <c r="J12" s="10"/>
      <c r="K12" s="51"/>
      <c r="L12" s="38"/>
      <c r="M12" s="17">
        <v>2</v>
      </c>
      <c r="N12" s="18" t="s">
        <v>12</v>
      </c>
      <c r="O12" s="16"/>
      <c r="P12" s="19"/>
      <c r="Q12" s="18"/>
      <c r="R12" s="20"/>
      <c r="S12" s="67"/>
      <c r="T12" s="21"/>
      <c r="U12" s="57"/>
      <c r="V12" s="38">
        <v>1</v>
      </c>
      <c r="W12" s="18">
        <v>2</v>
      </c>
      <c r="X12" s="16"/>
      <c r="Y12" s="16">
        <v>2</v>
      </c>
      <c r="Z12" s="22" t="s">
        <v>10</v>
      </c>
      <c r="AA12" s="19"/>
      <c r="AB12" s="23"/>
      <c r="AC12" s="13" t="s">
        <v>80</v>
      </c>
      <c r="AD12" s="100"/>
    </row>
    <row r="13" spans="1:30" s="37" customFormat="1" ht="12.75" x14ac:dyDescent="0.2">
      <c r="A13" s="14" t="s">
        <v>81</v>
      </c>
      <c r="B13" s="15" t="s">
        <v>25</v>
      </c>
      <c r="C13" s="6">
        <f t="shared" si="0"/>
        <v>8</v>
      </c>
      <c r="D13" s="7">
        <f t="shared" si="1"/>
        <v>4</v>
      </c>
      <c r="E13" s="7" t="str">
        <f t="shared" si="2"/>
        <v/>
      </c>
      <c r="F13" s="7">
        <f t="shared" si="2"/>
        <v>4</v>
      </c>
      <c r="G13" s="63" t="str">
        <f t="shared" si="3"/>
        <v/>
      </c>
      <c r="H13" s="8">
        <v>2</v>
      </c>
      <c r="I13" s="7"/>
      <c r="J13" s="10"/>
      <c r="K13" s="51"/>
      <c r="L13" s="38">
        <v>1</v>
      </c>
      <c r="M13" s="17">
        <v>2</v>
      </c>
      <c r="N13" s="18"/>
      <c r="O13" s="16"/>
      <c r="P13" s="19">
        <v>4</v>
      </c>
      <c r="Q13" s="18"/>
      <c r="R13" s="20" t="s">
        <v>10</v>
      </c>
      <c r="S13" s="66"/>
      <c r="T13" s="23"/>
      <c r="U13" s="55"/>
      <c r="V13" s="38"/>
      <c r="W13" s="18"/>
      <c r="X13" s="16"/>
      <c r="Y13" s="16"/>
      <c r="Z13" s="22"/>
      <c r="AA13" s="19"/>
      <c r="AB13" s="23"/>
      <c r="AC13" s="13" t="s">
        <v>82</v>
      </c>
      <c r="AD13" s="100"/>
    </row>
    <row r="14" spans="1:30" s="37" customFormat="1" ht="25.5" x14ac:dyDescent="0.2">
      <c r="A14" s="39" t="s">
        <v>94</v>
      </c>
      <c r="B14" s="15"/>
      <c r="C14" s="6">
        <f t="shared" si="0"/>
        <v>2</v>
      </c>
      <c r="D14" s="7">
        <f t="shared" si="1"/>
        <v>2</v>
      </c>
      <c r="E14" s="7" t="str">
        <f t="shared" si="2"/>
        <v/>
      </c>
      <c r="F14" s="7" t="str">
        <f t="shared" si="2"/>
        <v/>
      </c>
      <c r="G14" s="63" t="str">
        <f t="shared" si="3"/>
        <v/>
      </c>
      <c r="H14" s="8"/>
      <c r="I14" s="7"/>
      <c r="J14" s="10"/>
      <c r="K14" s="51"/>
      <c r="L14" s="38"/>
      <c r="M14" s="17"/>
      <c r="N14" s="18"/>
      <c r="O14" s="16"/>
      <c r="P14" s="19"/>
      <c r="Q14" s="18"/>
      <c r="R14" s="20"/>
      <c r="S14" s="66"/>
      <c r="T14" s="23"/>
      <c r="U14" s="55"/>
      <c r="V14" s="38"/>
      <c r="W14" s="18">
        <v>2</v>
      </c>
      <c r="X14" s="16"/>
      <c r="Y14" s="16"/>
      <c r="Z14" s="22"/>
      <c r="AA14" s="19"/>
      <c r="AB14" s="23"/>
      <c r="AC14" s="13" t="s">
        <v>82</v>
      </c>
      <c r="AD14" s="108"/>
    </row>
    <row r="15" spans="1:30" s="37" customFormat="1" ht="12.75" x14ac:dyDescent="0.2">
      <c r="A15" s="14" t="s">
        <v>83</v>
      </c>
      <c r="B15" s="15" t="s">
        <v>25</v>
      </c>
      <c r="C15" s="6">
        <f t="shared" si="0"/>
        <v>8</v>
      </c>
      <c r="D15" s="7">
        <f t="shared" si="1"/>
        <v>4</v>
      </c>
      <c r="E15" s="7" t="str">
        <f t="shared" si="2"/>
        <v/>
      </c>
      <c r="F15" s="7">
        <f t="shared" si="2"/>
        <v>4</v>
      </c>
      <c r="G15" s="63" t="str">
        <f t="shared" si="3"/>
        <v/>
      </c>
      <c r="H15" s="8"/>
      <c r="I15" s="7"/>
      <c r="J15" s="10"/>
      <c r="K15" s="51"/>
      <c r="L15" s="38"/>
      <c r="M15" s="17">
        <v>2</v>
      </c>
      <c r="N15" s="18" t="s">
        <v>12</v>
      </c>
      <c r="O15" s="16"/>
      <c r="P15" s="19"/>
      <c r="Q15" s="18"/>
      <c r="R15" s="20"/>
      <c r="S15" s="67"/>
      <c r="T15" s="21"/>
      <c r="U15" s="57"/>
      <c r="V15" s="38"/>
      <c r="W15" s="18">
        <v>2</v>
      </c>
      <c r="X15" s="16"/>
      <c r="Y15" s="16">
        <v>4</v>
      </c>
      <c r="Z15" s="22" t="s">
        <v>10</v>
      </c>
      <c r="AA15" s="72"/>
      <c r="AB15" s="21"/>
      <c r="AC15" s="13" t="s">
        <v>31</v>
      </c>
      <c r="AD15" s="100"/>
    </row>
    <row r="16" spans="1:30" s="37" customFormat="1" ht="12.75" x14ac:dyDescent="0.2">
      <c r="A16" s="14" t="s">
        <v>89</v>
      </c>
      <c r="B16" s="15" t="s">
        <v>51</v>
      </c>
      <c r="C16" s="6">
        <f t="shared" si="0"/>
        <v>18</v>
      </c>
      <c r="D16" s="7">
        <f t="shared" si="1"/>
        <v>8</v>
      </c>
      <c r="E16" s="7" t="str">
        <f t="shared" si="2"/>
        <v/>
      </c>
      <c r="F16" s="7">
        <f t="shared" si="2"/>
        <v>8</v>
      </c>
      <c r="G16" s="63">
        <f t="shared" si="3"/>
        <v>2</v>
      </c>
      <c r="H16" s="8">
        <v>2</v>
      </c>
      <c r="I16" s="7"/>
      <c r="J16" s="10"/>
      <c r="K16" s="51"/>
      <c r="L16" s="38"/>
      <c r="M16" s="17">
        <v>2</v>
      </c>
      <c r="N16" s="18"/>
      <c r="O16" s="16"/>
      <c r="P16" s="19">
        <v>4</v>
      </c>
      <c r="Q16" s="18"/>
      <c r="R16" s="20" t="s">
        <v>10</v>
      </c>
      <c r="S16" s="67"/>
      <c r="T16" s="21"/>
      <c r="U16" s="57"/>
      <c r="V16" s="38" t="s">
        <v>34</v>
      </c>
      <c r="W16" s="18">
        <v>4</v>
      </c>
      <c r="X16" s="16"/>
      <c r="Y16" s="16">
        <v>4</v>
      </c>
      <c r="Z16" s="22" t="s">
        <v>34</v>
      </c>
      <c r="AA16" s="66">
        <v>2</v>
      </c>
      <c r="AB16" s="23" t="s">
        <v>84</v>
      </c>
      <c r="AC16" s="13" t="s">
        <v>31</v>
      </c>
      <c r="AD16" s="100"/>
    </row>
    <row r="17" spans="1:30" s="37" customFormat="1" ht="25.5" x14ac:dyDescent="0.2">
      <c r="A17" s="39" t="s">
        <v>56</v>
      </c>
      <c r="B17" s="15" t="s">
        <v>51</v>
      </c>
      <c r="C17" s="6">
        <f t="shared" si="0"/>
        <v>8</v>
      </c>
      <c r="D17" s="7">
        <f t="shared" si="1"/>
        <v>4</v>
      </c>
      <c r="E17" s="7" t="str">
        <f t="shared" si="2"/>
        <v/>
      </c>
      <c r="F17" s="7">
        <f t="shared" si="2"/>
        <v>4</v>
      </c>
      <c r="G17" s="63" t="str">
        <f t="shared" si="3"/>
        <v/>
      </c>
      <c r="H17" s="8"/>
      <c r="I17" s="7"/>
      <c r="J17" s="10"/>
      <c r="K17" s="51"/>
      <c r="L17" s="38"/>
      <c r="M17" s="17">
        <v>2</v>
      </c>
      <c r="N17" s="18" t="s">
        <v>12</v>
      </c>
      <c r="O17" s="16"/>
      <c r="P17" s="19"/>
      <c r="Q17" s="18"/>
      <c r="R17" s="20"/>
      <c r="S17" s="67"/>
      <c r="T17" s="21"/>
      <c r="U17" s="57"/>
      <c r="V17" s="38"/>
      <c r="W17" s="18">
        <v>2</v>
      </c>
      <c r="X17" s="16"/>
      <c r="Y17" s="16">
        <v>4</v>
      </c>
      <c r="Z17" s="22" t="s">
        <v>10</v>
      </c>
      <c r="AA17" s="66"/>
      <c r="AB17" s="23"/>
      <c r="AC17" s="13" t="s">
        <v>31</v>
      </c>
      <c r="AD17" s="100"/>
    </row>
    <row r="18" spans="1:30" s="37" customFormat="1" ht="25.5" x14ac:dyDescent="0.2">
      <c r="A18" s="39" t="s">
        <v>102</v>
      </c>
      <c r="B18" s="15"/>
      <c r="C18" s="6">
        <f t="shared" ref="C18" si="4">IF(SUM(D18,E18,F18,G18) &lt;&gt; 0,SUM(D18,E18,F18,G18),"")</f>
        <v>2</v>
      </c>
      <c r="D18" s="7">
        <f t="shared" ref="D18" si="5">IF(SUM(H18,M18,W18) &lt;&gt; 0,SUM(H18,M18,W18),"")</f>
        <v>2</v>
      </c>
      <c r="E18" s="7" t="str">
        <f t="shared" ref="E18" si="6">IF(SUM(I18,O18,X18) &lt;&gt; 0,SUM(I18,O18,X18),"")</f>
        <v/>
      </c>
      <c r="F18" s="7" t="str">
        <f t="shared" ref="F18" si="7">IF(SUM(J18,P18,Y18) &lt;&gt; 0,SUM(J18,P18,Y18),"")</f>
        <v/>
      </c>
      <c r="G18" s="63" t="str">
        <f t="shared" ref="G18" si="8">IF(SUM(S18,AA18) &lt;&gt; 0,SUM(S18,AA18),"")</f>
        <v/>
      </c>
      <c r="H18" s="8"/>
      <c r="I18" s="7"/>
      <c r="J18" s="10"/>
      <c r="K18" s="51"/>
      <c r="L18" s="38"/>
      <c r="M18" s="17"/>
      <c r="N18" s="18"/>
      <c r="O18" s="16"/>
      <c r="P18" s="19"/>
      <c r="Q18" s="18"/>
      <c r="R18" s="20"/>
      <c r="S18" s="67"/>
      <c r="T18" s="21"/>
      <c r="U18" s="57"/>
      <c r="V18" s="38"/>
      <c r="W18" s="18">
        <v>2</v>
      </c>
      <c r="X18" s="16"/>
      <c r="Y18" s="16"/>
      <c r="Z18" s="22"/>
      <c r="AA18" s="66"/>
      <c r="AB18" s="23"/>
      <c r="AC18" s="13" t="s">
        <v>31</v>
      </c>
      <c r="AD18" s="108"/>
    </row>
    <row r="19" spans="1:30" s="37" customFormat="1" ht="38.25" x14ac:dyDescent="0.2">
      <c r="A19" s="39" t="s">
        <v>90</v>
      </c>
      <c r="B19" s="15" t="s">
        <v>24</v>
      </c>
      <c r="C19" s="6">
        <f t="shared" si="0"/>
        <v>10</v>
      </c>
      <c r="D19" s="7">
        <f t="shared" si="1"/>
        <v>4</v>
      </c>
      <c r="E19" s="7" t="str">
        <f t="shared" si="2"/>
        <v/>
      </c>
      <c r="F19" s="7">
        <f t="shared" si="2"/>
        <v>4</v>
      </c>
      <c r="G19" s="63">
        <f t="shared" si="3"/>
        <v>2</v>
      </c>
      <c r="H19" s="8"/>
      <c r="I19" s="7"/>
      <c r="J19" s="10"/>
      <c r="K19" s="107"/>
      <c r="L19" s="38"/>
      <c r="M19" s="17">
        <v>2</v>
      </c>
      <c r="N19" s="18" t="s">
        <v>12</v>
      </c>
      <c r="O19" s="16"/>
      <c r="P19" s="19"/>
      <c r="Q19" s="18"/>
      <c r="R19" s="20"/>
      <c r="S19" s="67"/>
      <c r="T19" s="21"/>
      <c r="U19" s="60"/>
      <c r="V19" s="38">
        <v>1</v>
      </c>
      <c r="W19" s="18">
        <v>2</v>
      </c>
      <c r="X19" s="16"/>
      <c r="Y19" s="16">
        <v>4</v>
      </c>
      <c r="Z19" s="22"/>
      <c r="AA19" s="66">
        <v>2</v>
      </c>
      <c r="AB19" s="23" t="s">
        <v>84</v>
      </c>
      <c r="AC19" s="13" t="s">
        <v>31</v>
      </c>
      <c r="AD19" s="100"/>
    </row>
    <row r="20" spans="1:30" s="37" customFormat="1" ht="25.5" x14ac:dyDescent="0.2">
      <c r="A20" s="39" t="s">
        <v>96</v>
      </c>
      <c r="B20" s="15"/>
      <c r="C20" s="6">
        <f t="shared" ref="C20" si="9">IF(SUM(D20,E20,F20,G20) &lt;&gt; 0,SUM(D20,E20,F20,G20),"")</f>
        <v>2</v>
      </c>
      <c r="D20" s="7">
        <f t="shared" ref="D20" si="10">IF(SUM(H20,M20,W20) &lt;&gt; 0,SUM(H20,M20,W20),"")</f>
        <v>2</v>
      </c>
      <c r="E20" s="7" t="str">
        <f t="shared" ref="E20" si="11">IF(SUM(I20,O20,X20) &lt;&gt; 0,SUM(I20,O20,X20),"")</f>
        <v/>
      </c>
      <c r="F20" s="7" t="str">
        <f t="shared" ref="F20" si="12">IF(SUM(J20,P20,Y20) &lt;&gt; 0,SUM(J20,P20,Y20),"")</f>
        <v/>
      </c>
      <c r="G20" s="63" t="str">
        <f t="shared" ref="G20" si="13">IF(SUM(S20,AA20) &lt;&gt; 0,SUM(S20,AA20),"")</f>
        <v/>
      </c>
      <c r="H20" s="8"/>
      <c r="I20" s="7"/>
      <c r="J20" s="10"/>
      <c r="K20" s="107"/>
      <c r="L20" s="38"/>
      <c r="M20" s="17"/>
      <c r="N20" s="18"/>
      <c r="O20" s="16"/>
      <c r="P20" s="19"/>
      <c r="Q20" s="18"/>
      <c r="R20" s="20"/>
      <c r="S20" s="67"/>
      <c r="T20" s="21"/>
      <c r="U20" s="60"/>
      <c r="V20" s="38"/>
      <c r="W20" s="18">
        <v>2</v>
      </c>
      <c r="X20" s="16"/>
      <c r="Y20" s="16"/>
      <c r="Z20" s="22"/>
      <c r="AA20" s="66"/>
      <c r="AB20" s="23"/>
      <c r="AC20" s="13" t="s">
        <v>31</v>
      </c>
      <c r="AD20" s="108"/>
    </row>
    <row r="21" spans="1:30" s="37" customFormat="1" ht="25.5" x14ac:dyDescent="0.2">
      <c r="A21" s="39" t="s">
        <v>88</v>
      </c>
      <c r="B21" s="15" t="s">
        <v>25</v>
      </c>
      <c r="C21" s="6">
        <f t="shared" si="0"/>
        <v>10</v>
      </c>
      <c r="D21" s="7">
        <f t="shared" si="1"/>
        <v>4</v>
      </c>
      <c r="E21" s="7" t="str">
        <f t="shared" si="2"/>
        <v/>
      </c>
      <c r="F21" s="7">
        <f t="shared" si="2"/>
        <v>4</v>
      </c>
      <c r="G21" s="63">
        <f t="shared" si="3"/>
        <v>2</v>
      </c>
      <c r="H21" s="8">
        <v>2</v>
      </c>
      <c r="I21" s="7"/>
      <c r="J21" s="10"/>
      <c r="K21" s="107"/>
      <c r="L21" s="38">
        <v>1</v>
      </c>
      <c r="M21" s="17">
        <v>2</v>
      </c>
      <c r="N21" s="18"/>
      <c r="O21" s="16"/>
      <c r="P21" s="19">
        <v>4</v>
      </c>
      <c r="Q21" s="18"/>
      <c r="R21" s="20"/>
      <c r="S21" s="67">
        <v>2</v>
      </c>
      <c r="T21" s="21" t="s">
        <v>11</v>
      </c>
      <c r="U21" s="60"/>
      <c r="V21" s="38"/>
      <c r="W21" s="18"/>
      <c r="X21" s="16"/>
      <c r="Y21" s="16"/>
      <c r="Z21" s="22"/>
      <c r="AA21" s="66"/>
      <c r="AB21" s="23"/>
      <c r="AC21" s="13" t="s">
        <v>31</v>
      </c>
      <c r="AD21" s="100"/>
    </row>
    <row r="22" spans="1:30" s="37" customFormat="1" ht="25.5" x14ac:dyDescent="0.2">
      <c r="A22" s="39" t="s">
        <v>103</v>
      </c>
      <c r="B22" s="15"/>
      <c r="C22" s="6">
        <f t="shared" ref="C22:C23" si="14">IF(SUM(D22,E22,F22,G22) &lt;&gt; 0,SUM(D22,E22,F22,G22),"")</f>
        <v>2</v>
      </c>
      <c r="D22" s="7">
        <f t="shared" ref="D22:D23" si="15">IF(SUM(H22,M22,W22) &lt;&gt; 0,SUM(H22,M22,W22),"")</f>
        <v>2</v>
      </c>
      <c r="E22" s="7" t="str">
        <f t="shared" ref="E22:E23" si="16">IF(SUM(I22,O22,X22) &lt;&gt; 0,SUM(I22,O22,X22),"")</f>
        <v/>
      </c>
      <c r="F22" s="7" t="str">
        <f t="shared" ref="F22:F23" si="17">IF(SUM(J22,P22,Y22) &lt;&gt; 0,SUM(J22,P22,Y22),"")</f>
        <v/>
      </c>
      <c r="G22" s="63" t="str">
        <f t="shared" ref="G22:G23" si="18">IF(SUM(S22,AA22) &lt;&gt; 0,SUM(S22,AA22),"")</f>
        <v/>
      </c>
      <c r="H22" s="8"/>
      <c r="I22" s="7"/>
      <c r="J22" s="10"/>
      <c r="K22" s="107"/>
      <c r="L22" s="38"/>
      <c r="M22" s="17"/>
      <c r="N22" s="18"/>
      <c r="O22" s="16"/>
      <c r="P22" s="19"/>
      <c r="Q22" s="18"/>
      <c r="R22" s="20"/>
      <c r="S22" s="67"/>
      <c r="T22" s="21"/>
      <c r="U22" s="60"/>
      <c r="V22" s="38"/>
      <c r="W22" s="18">
        <v>2</v>
      </c>
      <c r="X22" s="16"/>
      <c r="Y22" s="16"/>
      <c r="Z22" s="22"/>
      <c r="AA22" s="66"/>
      <c r="AB22" s="23"/>
      <c r="AC22" s="13" t="s">
        <v>31</v>
      </c>
      <c r="AD22" s="108"/>
    </row>
    <row r="23" spans="1:30" s="37" customFormat="1" ht="25.5" x14ac:dyDescent="0.2">
      <c r="A23" s="39" t="s">
        <v>104</v>
      </c>
      <c r="B23" s="15"/>
      <c r="C23" s="6">
        <f t="shared" si="14"/>
        <v>2</v>
      </c>
      <c r="D23" s="7">
        <f t="shared" si="15"/>
        <v>2</v>
      </c>
      <c r="E23" s="7" t="str">
        <f t="shared" si="16"/>
        <v/>
      </c>
      <c r="F23" s="7" t="str">
        <f t="shared" si="17"/>
        <v/>
      </c>
      <c r="G23" s="63" t="str">
        <f t="shared" si="18"/>
        <v/>
      </c>
      <c r="H23" s="8"/>
      <c r="I23" s="7"/>
      <c r="J23" s="10"/>
      <c r="K23" s="107"/>
      <c r="L23" s="38"/>
      <c r="M23" s="17"/>
      <c r="N23" s="18"/>
      <c r="O23" s="16"/>
      <c r="P23" s="19"/>
      <c r="Q23" s="18"/>
      <c r="R23" s="20"/>
      <c r="S23" s="67"/>
      <c r="T23" s="21"/>
      <c r="U23" s="60"/>
      <c r="V23" s="38"/>
      <c r="W23" s="18">
        <v>2</v>
      </c>
      <c r="X23" s="16"/>
      <c r="Y23" s="16"/>
      <c r="Z23" s="22"/>
      <c r="AA23" s="66"/>
      <c r="AB23" s="23"/>
      <c r="AC23" s="13" t="s">
        <v>31</v>
      </c>
      <c r="AD23" s="108"/>
    </row>
    <row r="24" spans="1:30" s="37" customFormat="1" ht="25.5" x14ac:dyDescent="0.2">
      <c r="A24" s="39" t="s">
        <v>61</v>
      </c>
      <c r="B24" s="15" t="s">
        <v>48</v>
      </c>
      <c r="C24" s="6">
        <f t="shared" si="0"/>
        <v>6</v>
      </c>
      <c r="D24" s="7" t="str">
        <f t="shared" si="1"/>
        <v/>
      </c>
      <c r="E24" s="7" t="str">
        <f t="shared" si="2"/>
        <v/>
      </c>
      <c r="F24" s="7">
        <f t="shared" si="2"/>
        <v>6</v>
      </c>
      <c r="G24" s="63" t="str">
        <f t="shared" si="3"/>
        <v/>
      </c>
      <c r="H24" s="17"/>
      <c r="I24" s="16"/>
      <c r="J24" s="19">
        <v>2</v>
      </c>
      <c r="K24" s="52"/>
      <c r="L24" s="36"/>
      <c r="M24" s="17"/>
      <c r="N24" s="18"/>
      <c r="O24" s="16"/>
      <c r="P24" s="19">
        <v>2</v>
      </c>
      <c r="Q24" s="18"/>
      <c r="R24" s="20" t="s">
        <v>26</v>
      </c>
      <c r="S24" s="67"/>
      <c r="T24" s="21"/>
      <c r="U24" s="56"/>
      <c r="V24" s="36"/>
      <c r="W24" s="18"/>
      <c r="X24" s="16"/>
      <c r="Y24" s="16">
        <v>2</v>
      </c>
      <c r="Z24" s="20" t="s">
        <v>26</v>
      </c>
      <c r="AA24" s="66"/>
      <c r="AB24" s="23"/>
      <c r="AC24" s="13" t="s">
        <v>31</v>
      </c>
      <c r="AD24" s="100"/>
    </row>
    <row r="25" spans="1:30" s="37" customFormat="1" ht="13.5" thickBot="1" x14ac:dyDescent="0.25">
      <c r="A25" s="59" t="s">
        <v>85</v>
      </c>
      <c r="B25" s="62" t="s">
        <v>51</v>
      </c>
      <c r="C25" s="41" t="str">
        <f t="shared" ref="C25" si="19">IF(SUM(D25,E25,F25) &lt;&gt; 0,SUM(D25,E25,F25),"")</f>
        <v/>
      </c>
      <c r="D25" s="42" t="str">
        <f t="shared" si="1"/>
        <v/>
      </c>
      <c r="E25" s="42" t="str">
        <f>IF(SUM(I25,O25,X25) &lt;&gt; 0,SUM(I25,O25,X25),"")</f>
        <v/>
      </c>
      <c r="F25" s="42" t="str">
        <f>IF(SUM(J25,P25,Y25) &lt;&gt; 0,SUM(J25,P25,Y25),"")</f>
        <v/>
      </c>
      <c r="G25" s="64"/>
      <c r="H25" s="43"/>
      <c r="I25" s="42"/>
      <c r="J25" s="44"/>
      <c r="K25" s="53"/>
      <c r="L25" s="45"/>
      <c r="M25" s="43"/>
      <c r="N25" s="46"/>
      <c r="O25" s="42"/>
      <c r="P25" s="44"/>
      <c r="Q25" s="46"/>
      <c r="R25" s="47"/>
      <c r="S25" s="68"/>
      <c r="T25" s="48"/>
      <c r="U25" s="58"/>
      <c r="V25" s="45"/>
      <c r="W25" s="46"/>
      <c r="X25" s="42"/>
      <c r="Y25" s="42"/>
      <c r="Z25" s="47" t="s">
        <v>26</v>
      </c>
      <c r="AA25" s="68"/>
      <c r="AB25" s="49"/>
      <c r="AC25" s="99" t="s">
        <v>31</v>
      </c>
      <c r="AD25" s="100"/>
    </row>
    <row r="26" spans="1:30" s="73" customFormat="1" ht="12.75" x14ac:dyDescent="0.2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</row>
    <row r="27" spans="1:30" s="73" customFormat="1" ht="12.75" x14ac:dyDescent="0.2">
      <c r="A27" s="101" t="s">
        <v>20</v>
      </c>
      <c r="B27" s="100"/>
      <c r="C27" s="100"/>
      <c r="D27" s="100"/>
      <c r="E27" s="25" t="s">
        <v>38</v>
      </c>
      <c r="F27" s="25"/>
      <c r="G27" s="25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1" t="s">
        <v>39</v>
      </c>
      <c r="U27" s="101"/>
      <c r="V27" s="100"/>
      <c r="W27" s="100"/>
      <c r="X27" s="100"/>
      <c r="Y27" s="24" t="s">
        <v>40</v>
      </c>
      <c r="Z27" s="100"/>
      <c r="AA27" s="100"/>
      <c r="AB27" s="100"/>
      <c r="AC27" s="100"/>
      <c r="AD27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3622047244094491" right="0.23622047244094491" top="0.39370078740157483" bottom="0.39370078740157483" header="0" footer="0"/>
  <pageSetup paperSize="9"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21"/>
  <sheetViews>
    <sheetView topLeftCell="A4" zoomScale="120" zoomScaleNormal="120" workbookViewId="0">
      <selection activeCell="G5" sqref="G5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4.5703125" style="1" customWidth="1"/>
    <col min="16" max="16" width="3.28515625" style="1" customWidth="1"/>
    <col min="17" max="17" width="1.140625" style="1" customWidth="1"/>
    <col min="18" max="18" width="5.710937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2" s="37" customFormat="1" ht="12.75" x14ac:dyDescent="0.2">
      <c r="A1" s="74"/>
      <c r="B1" s="74"/>
      <c r="C1" s="74"/>
      <c r="D1" s="24"/>
      <c r="E1" s="24"/>
      <c r="F1" s="24"/>
      <c r="G1" s="24"/>
      <c r="H1" s="74" t="s">
        <v>19</v>
      </c>
      <c r="I1" s="74"/>
      <c r="J1" s="24"/>
      <c r="K1" s="24"/>
      <c r="L1" s="24"/>
      <c r="M1" s="24"/>
      <c r="N1" s="24"/>
      <c r="O1" s="24"/>
      <c r="P1" s="24"/>
      <c r="Q1" s="24"/>
      <c r="R1" s="24"/>
      <c r="S1" s="24"/>
      <c r="T1" s="74"/>
      <c r="U1" s="74"/>
      <c r="V1" s="74"/>
      <c r="W1" s="74"/>
      <c r="X1" s="130" t="s">
        <v>9</v>
      </c>
      <c r="Y1" s="130"/>
      <c r="Z1" s="130"/>
      <c r="AA1" s="130"/>
      <c r="AB1" s="130"/>
      <c r="AC1" s="74"/>
      <c r="AD1" s="74"/>
    </row>
    <row r="2" spans="1:32" s="37" customFormat="1" ht="12.75" x14ac:dyDescent="0.2">
      <c r="A2" s="74"/>
      <c r="B2" s="25"/>
      <c r="C2" s="25"/>
      <c r="D2" s="25"/>
      <c r="E2" s="25"/>
      <c r="F2" s="25"/>
      <c r="G2" s="25"/>
      <c r="H2" s="74" t="s">
        <v>15</v>
      </c>
      <c r="I2" s="74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4"/>
      <c r="Y2" s="25"/>
      <c r="Z2" s="74" t="s">
        <v>16</v>
      </c>
      <c r="AA2" s="74"/>
      <c r="AB2" s="25"/>
      <c r="AC2" s="25"/>
      <c r="AD2" s="25"/>
    </row>
    <row r="3" spans="1:32" s="37" customFormat="1" ht="12.75" x14ac:dyDescent="0.2">
      <c r="A3" s="74"/>
      <c r="B3" s="74"/>
      <c r="C3" s="74"/>
      <c r="D3" s="74"/>
      <c r="E3" s="74"/>
      <c r="F3" s="25" t="s">
        <v>8</v>
      </c>
      <c r="G3" s="25"/>
      <c r="H3" s="25"/>
      <c r="I3" s="25"/>
      <c r="J3" s="25"/>
      <c r="K3" s="25"/>
      <c r="L3" s="25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25"/>
    </row>
    <row r="4" spans="1:32" s="73" customFormat="1" ht="12.75" x14ac:dyDescent="0.2">
      <c r="A4" s="131" t="s">
        <v>21</v>
      </c>
      <c r="B4" s="131"/>
      <c r="C4" s="25"/>
      <c r="D4" s="40" t="s">
        <v>46</v>
      </c>
      <c r="E4" s="40"/>
      <c r="F4" s="3"/>
      <c r="G4" s="3"/>
      <c r="H4" s="26" t="s">
        <v>27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24" t="s">
        <v>42</v>
      </c>
      <c r="AC4" s="24"/>
      <c r="AD4" s="24"/>
    </row>
    <row r="5" spans="1:32" s="73" customFormat="1" ht="12.75" x14ac:dyDescent="0.2">
      <c r="A5" s="74"/>
      <c r="B5" s="74" t="s">
        <v>32</v>
      </c>
      <c r="C5" s="74"/>
      <c r="D5" s="40"/>
      <c r="E5" s="25"/>
      <c r="F5" s="1"/>
      <c r="G5" s="25" t="s">
        <v>53</v>
      </c>
      <c r="H5" s="25"/>
      <c r="I5" s="25"/>
      <c r="J5" s="25"/>
      <c r="K5" s="25"/>
      <c r="L5" s="25"/>
      <c r="M5" s="25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</row>
    <row r="6" spans="1:32" s="73" customFormat="1" ht="13.5" thickBot="1" x14ac:dyDescent="0.25">
      <c r="A6" s="74"/>
      <c r="B6" s="74"/>
      <c r="C6" s="25"/>
      <c r="D6" s="25"/>
      <c r="E6" s="25"/>
      <c r="F6" s="25"/>
      <c r="G6" s="132" t="s">
        <v>29</v>
      </c>
      <c r="H6" s="132"/>
      <c r="I6" s="132"/>
      <c r="J6" s="74"/>
      <c r="K6" s="74"/>
      <c r="L6" s="74"/>
      <c r="M6" s="132" t="s">
        <v>37</v>
      </c>
      <c r="N6" s="132"/>
      <c r="O6" s="132"/>
      <c r="P6" s="132"/>
      <c r="Q6" s="132"/>
      <c r="R6" s="132"/>
      <c r="S6" s="132"/>
      <c r="T6" s="132"/>
      <c r="U6" s="132"/>
      <c r="V6" s="132"/>
      <c r="W6" s="74"/>
      <c r="X6" s="74"/>
      <c r="Y6" s="25" t="s">
        <v>45</v>
      </c>
      <c r="Z6" s="25"/>
      <c r="AA6" s="25"/>
      <c r="AB6" s="25"/>
      <c r="AC6" s="25"/>
      <c r="AD6" s="25"/>
    </row>
    <row r="7" spans="1:32" s="73" customFormat="1" ht="50.25" customHeight="1" thickBot="1" x14ac:dyDescent="0.25">
      <c r="A7" s="128" t="s">
        <v>6</v>
      </c>
      <c r="B7" s="128" t="s">
        <v>23</v>
      </c>
      <c r="C7" s="133" t="s">
        <v>13</v>
      </c>
      <c r="D7" s="134"/>
      <c r="E7" s="134"/>
      <c r="F7" s="134"/>
      <c r="G7" s="135"/>
      <c r="H7" s="133" t="s">
        <v>54</v>
      </c>
      <c r="I7" s="134"/>
      <c r="J7" s="135"/>
      <c r="K7" s="133" t="s">
        <v>17</v>
      </c>
      <c r="L7" s="134"/>
      <c r="M7" s="134"/>
      <c r="N7" s="134"/>
      <c r="O7" s="134"/>
      <c r="P7" s="134"/>
      <c r="Q7" s="134"/>
      <c r="R7" s="134"/>
      <c r="S7" s="134"/>
      <c r="T7" s="135"/>
      <c r="U7" s="133" t="s">
        <v>18</v>
      </c>
      <c r="V7" s="134"/>
      <c r="W7" s="134"/>
      <c r="X7" s="134"/>
      <c r="Y7" s="134"/>
      <c r="Z7" s="134"/>
      <c r="AA7" s="134"/>
      <c r="AB7" s="135"/>
      <c r="AC7" s="128" t="s">
        <v>14</v>
      </c>
      <c r="AD7" s="74"/>
    </row>
    <row r="8" spans="1:32" s="73" customFormat="1" ht="96" customHeight="1" thickBot="1" x14ac:dyDescent="0.25">
      <c r="A8" s="129"/>
      <c r="B8" s="129"/>
      <c r="C8" s="27" t="s">
        <v>0</v>
      </c>
      <c r="D8" s="28" t="s">
        <v>1</v>
      </c>
      <c r="E8" s="28" t="s">
        <v>2</v>
      </c>
      <c r="F8" s="71" t="s">
        <v>3</v>
      </c>
      <c r="G8" s="70" t="s">
        <v>43</v>
      </c>
      <c r="H8" s="30" t="s">
        <v>1</v>
      </c>
      <c r="I8" s="28" t="s">
        <v>2</v>
      </c>
      <c r="J8" s="29" t="s">
        <v>3</v>
      </c>
      <c r="K8" s="54" t="s">
        <v>35</v>
      </c>
      <c r="L8" s="54" t="s">
        <v>36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43</v>
      </c>
      <c r="T8" s="29" t="s">
        <v>5</v>
      </c>
      <c r="U8" s="54" t="s">
        <v>35</v>
      </c>
      <c r="V8" s="54" t="s">
        <v>36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43</v>
      </c>
      <c r="AB8" s="29" t="s">
        <v>5</v>
      </c>
      <c r="AC8" s="129"/>
      <c r="AD8" s="74"/>
    </row>
    <row r="9" spans="1:32" s="37" customFormat="1" ht="15.75" customHeight="1" x14ac:dyDescent="0.2">
      <c r="A9" s="4" t="s">
        <v>47</v>
      </c>
      <c r="B9" s="5" t="s">
        <v>25</v>
      </c>
      <c r="C9" s="6">
        <f t="shared" ref="C9:C15" si="0">IF(SUM(D9,E9,F9,G9) &lt;&gt; 0,SUM(D9,E9,F9,G9),"")</f>
        <v>8</v>
      </c>
      <c r="D9" s="7">
        <f t="shared" ref="D9:D15" si="1">IF(SUM(H9,M9,W9) &lt;&gt; 0,SUM(H9,M9,W9),"")</f>
        <v>4</v>
      </c>
      <c r="E9" s="7" t="str">
        <f t="shared" ref="E9:F15" si="2">IF(SUM(I9,O9,X9) &lt;&gt; 0,SUM(I9,O9,X9),"")</f>
        <v/>
      </c>
      <c r="F9" s="7">
        <f t="shared" si="2"/>
        <v>4</v>
      </c>
      <c r="G9" s="63" t="str">
        <f t="shared" ref="G9:G15" si="3">IF(SUM(S9,AA9) &lt;&gt; 0,SUM(S9,AA9),"")</f>
        <v/>
      </c>
      <c r="H9" s="8"/>
      <c r="I9" s="35"/>
      <c r="J9" s="10"/>
      <c r="K9" s="50"/>
      <c r="L9" s="36">
        <v>1</v>
      </c>
      <c r="M9" s="8">
        <v>4</v>
      </c>
      <c r="N9" s="9"/>
      <c r="O9" s="7"/>
      <c r="P9" s="10">
        <v>4</v>
      </c>
      <c r="Q9" s="9"/>
      <c r="R9" s="20" t="s">
        <v>55</v>
      </c>
      <c r="S9" s="69"/>
      <c r="T9" s="12"/>
      <c r="U9" s="81"/>
      <c r="V9" s="36"/>
      <c r="W9" s="9"/>
      <c r="X9" s="7"/>
      <c r="Y9" s="7"/>
      <c r="Z9" s="11"/>
      <c r="AA9" s="65"/>
      <c r="AB9" s="12"/>
      <c r="AC9" s="13" t="s">
        <v>31</v>
      </c>
      <c r="AD9" s="74"/>
    </row>
    <row r="10" spans="1:32" s="37" customFormat="1" ht="15" customHeight="1" x14ac:dyDescent="0.2">
      <c r="A10" s="39" t="s">
        <v>56</v>
      </c>
      <c r="B10" s="15" t="s">
        <v>51</v>
      </c>
      <c r="C10" s="6">
        <f t="shared" si="0"/>
        <v>10</v>
      </c>
      <c r="D10" s="7">
        <f t="shared" si="1"/>
        <v>4</v>
      </c>
      <c r="E10" s="7" t="str">
        <f t="shared" si="2"/>
        <v/>
      </c>
      <c r="F10" s="7">
        <f t="shared" si="2"/>
        <v>4</v>
      </c>
      <c r="G10" s="63">
        <f t="shared" si="3"/>
        <v>2</v>
      </c>
      <c r="H10" s="8"/>
      <c r="I10" s="7"/>
      <c r="J10" s="10"/>
      <c r="K10" s="51"/>
      <c r="L10" s="36" t="s">
        <v>34</v>
      </c>
      <c r="M10" s="17">
        <v>4</v>
      </c>
      <c r="N10" s="18"/>
      <c r="O10" s="16"/>
      <c r="P10" s="19">
        <v>4</v>
      </c>
      <c r="Q10" s="18"/>
      <c r="R10" s="20" t="s">
        <v>34</v>
      </c>
      <c r="S10" s="72">
        <v>2</v>
      </c>
      <c r="T10" s="21" t="s">
        <v>11</v>
      </c>
      <c r="U10" s="82"/>
      <c r="V10" s="36"/>
      <c r="W10" s="18"/>
      <c r="X10" s="16"/>
      <c r="Y10" s="16"/>
      <c r="Z10" s="22"/>
      <c r="AA10" s="19"/>
      <c r="AB10" s="23"/>
      <c r="AC10" s="13" t="s">
        <v>31</v>
      </c>
      <c r="AD10" s="74"/>
    </row>
    <row r="11" spans="1:32" s="37" customFormat="1" ht="25.5" x14ac:dyDescent="0.2">
      <c r="A11" s="14" t="s">
        <v>57</v>
      </c>
      <c r="B11" s="15" t="s">
        <v>24</v>
      </c>
      <c r="C11" s="6">
        <f t="shared" si="0"/>
        <v>14</v>
      </c>
      <c r="D11" s="7">
        <f t="shared" si="1"/>
        <v>6</v>
      </c>
      <c r="E11" s="7" t="str">
        <f t="shared" si="2"/>
        <v/>
      </c>
      <c r="F11" s="7">
        <f t="shared" si="2"/>
        <v>8</v>
      </c>
      <c r="G11" s="63" t="str">
        <f t="shared" si="3"/>
        <v/>
      </c>
      <c r="H11" s="8"/>
      <c r="I11" s="7"/>
      <c r="J11" s="10"/>
      <c r="K11" s="51"/>
      <c r="L11" s="38">
        <v>1</v>
      </c>
      <c r="M11" s="17">
        <v>2</v>
      </c>
      <c r="N11" s="18"/>
      <c r="O11" s="16"/>
      <c r="P11" s="19">
        <v>4</v>
      </c>
      <c r="Q11" s="18"/>
      <c r="R11" s="20" t="s">
        <v>55</v>
      </c>
      <c r="S11" s="19"/>
      <c r="T11" s="23"/>
      <c r="U11" s="60"/>
      <c r="V11" s="38">
        <v>2</v>
      </c>
      <c r="W11" s="18">
        <v>4</v>
      </c>
      <c r="X11" s="16"/>
      <c r="Y11" s="16">
        <v>4</v>
      </c>
      <c r="Z11" s="20" t="s">
        <v>55</v>
      </c>
      <c r="AA11" s="66"/>
      <c r="AB11" s="23"/>
      <c r="AC11" s="13" t="s">
        <v>31</v>
      </c>
      <c r="AD11" s="74"/>
    </row>
    <row r="12" spans="1:32" s="37" customFormat="1" ht="25.5" x14ac:dyDescent="0.2">
      <c r="A12" s="14" t="s">
        <v>58</v>
      </c>
      <c r="B12" s="15" t="s">
        <v>24</v>
      </c>
      <c r="C12" s="6">
        <f t="shared" si="0"/>
        <v>10</v>
      </c>
      <c r="D12" s="7">
        <f t="shared" si="1"/>
        <v>4</v>
      </c>
      <c r="E12" s="7">
        <f t="shared" si="2"/>
        <v>4</v>
      </c>
      <c r="F12" s="7" t="str">
        <f t="shared" si="2"/>
        <v/>
      </c>
      <c r="G12" s="63">
        <f t="shared" si="3"/>
        <v>2</v>
      </c>
      <c r="H12" s="8"/>
      <c r="I12" s="7"/>
      <c r="J12" s="10"/>
      <c r="K12" s="51"/>
      <c r="L12" s="38"/>
      <c r="M12" s="17">
        <v>2</v>
      </c>
      <c r="N12" s="18" t="s">
        <v>12</v>
      </c>
      <c r="O12" s="16"/>
      <c r="P12" s="19"/>
      <c r="Q12" s="18"/>
      <c r="R12" s="20"/>
      <c r="S12" s="19"/>
      <c r="T12" s="80"/>
      <c r="U12" s="60"/>
      <c r="V12" s="38">
        <v>1</v>
      </c>
      <c r="W12" s="18">
        <v>2</v>
      </c>
      <c r="X12" s="16">
        <v>4</v>
      </c>
      <c r="Y12" s="16"/>
      <c r="Z12" s="16"/>
      <c r="AA12" s="19">
        <v>2</v>
      </c>
      <c r="AB12" s="21" t="s">
        <v>11</v>
      </c>
      <c r="AC12" s="13" t="s">
        <v>31</v>
      </c>
      <c r="AD12" s="74"/>
    </row>
    <row r="13" spans="1:32" s="37" customFormat="1" ht="25.5" x14ac:dyDescent="0.2">
      <c r="A13" s="14" t="s">
        <v>59</v>
      </c>
      <c r="B13" s="5" t="s">
        <v>25</v>
      </c>
      <c r="C13" s="6">
        <f t="shared" si="0"/>
        <v>8</v>
      </c>
      <c r="D13" s="7">
        <f t="shared" si="1"/>
        <v>4</v>
      </c>
      <c r="E13" s="7" t="str">
        <f t="shared" si="2"/>
        <v/>
      </c>
      <c r="F13" s="7">
        <f t="shared" si="2"/>
        <v>4</v>
      </c>
      <c r="G13" s="63" t="str">
        <f t="shared" si="3"/>
        <v/>
      </c>
      <c r="H13" s="8"/>
      <c r="I13" s="7"/>
      <c r="J13" s="10"/>
      <c r="K13" s="51"/>
      <c r="L13" s="38"/>
      <c r="M13" s="17">
        <v>2</v>
      </c>
      <c r="N13" s="18" t="s">
        <v>12</v>
      </c>
      <c r="O13" s="16"/>
      <c r="P13" s="19"/>
      <c r="Q13" s="18"/>
      <c r="R13" s="22"/>
      <c r="S13" s="66"/>
      <c r="T13" s="80"/>
      <c r="U13" s="81">
        <v>1</v>
      </c>
      <c r="V13" s="38"/>
      <c r="W13" s="18">
        <v>2</v>
      </c>
      <c r="X13" s="16"/>
      <c r="Y13" s="16">
        <v>4</v>
      </c>
      <c r="Z13" s="20" t="s">
        <v>55</v>
      </c>
      <c r="AA13" s="19"/>
      <c r="AB13" s="23"/>
      <c r="AC13" s="13" t="s">
        <v>31</v>
      </c>
      <c r="AD13" s="74"/>
    </row>
    <row r="14" spans="1:32" s="37" customFormat="1" ht="12.75" x14ac:dyDescent="0.2">
      <c r="A14" s="14" t="s">
        <v>60</v>
      </c>
      <c r="B14" s="15" t="s">
        <v>24</v>
      </c>
      <c r="C14" s="6">
        <f t="shared" si="0"/>
        <v>12</v>
      </c>
      <c r="D14" s="7">
        <f t="shared" si="1"/>
        <v>6</v>
      </c>
      <c r="E14" s="7" t="str">
        <f t="shared" si="2"/>
        <v/>
      </c>
      <c r="F14" s="7">
        <f t="shared" si="2"/>
        <v>6</v>
      </c>
      <c r="G14" s="63" t="str">
        <f t="shared" si="3"/>
        <v/>
      </c>
      <c r="H14" s="8"/>
      <c r="I14" s="7"/>
      <c r="J14" s="10"/>
      <c r="K14" s="51"/>
      <c r="L14" s="38"/>
      <c r="M14" s="17">
        <v>2</v>
      </c>
      <c r="N14" s="18" t="s">
        <v>12</v>
      </c>
      <c r="O14" s="16"/>
      <c r="P14" s="19"/>
      <c r="Q14" s="18"/>
      <c r="R14" s="20"/>
      <c r="S14" s="67"/>
      <c r="T14" s="21"/>
      <c r="U14" s="60">
        <v>1</v>
      </c>
      <c r="V14" s="38"/>
      <c r="W14" s="18">
        <v>4</v>
      </c>
      <c r="X14" s="16"/>
      <c r="Y14" s="16">
        <v>6</v>
      </c>
      <c r="Z14" s="20" t="s">
        <v>55</v>
      </c>
      <c r="AA14" s="72"/>
      <c r="AB14" s="21"/>
      <c r="AC14" s="13" t="s">
        <v>31</v>
      </c>
      <c r="AD14" s="74"/>
    </row>
    <row r="15" spans="1:32" s="37" customFormat="1" ht="25.5" x14ac:dyDescent="0.2">
      <c r="A15" s="14" t="s">
        <v>73</v>
      </c>
      <c r="B15" s="5" t="s">
        <v>25</v>
      </c>
      <c r="C15" s="6">
        <f t="shared" si="0"/>
        <v>6</v>
      </c>
      <c r="D15" s="7">
        <f t="shared" si="1"/>
        <v>2</v>
      </c>
      <c r="E15" s="7">
        <f t="shared" si="2"/>
        <v>4</v>
      </c>
      <c r="F15" s="7" t="str">
        <f t="shared" si="2"/>
        <v/>
      </c>
      <c r="G15" s="63" t="str">
        <f t="shared" si="3"/>
        <v/>
      </c>
      <c r="H15" s="8"/>
      <c r="I15" s="7"/>
      <c r="J15" s="10"/>
      <c r="K15" s="51"/>
      <c r="L15" s="38">
        <v>1</v>
      </c>
      <c r="M15" s="17">
        <v>2</v>
      </c>
      <c r="N15" s="18"/>
      <c r="O15" s="16">
        <v>4</v>
      </c>
      <c r="P15" s="19"/>
      <c r="Q15" s="18"/>
      <c r="R15" s="20" t="s">
        <v>55</v>
      </c>
      <c r="S15" s="67"/>
      <c r="T15" s="21"/>
      <c r="U15" s="60"/>
      <c r="V15" s="38"/>
      <c r="W15" s="18"/>
      <c r="X15" s="16"/>
      <c r="Y15" s="16"/>
      <c r="Z15" s="20"/>
      <c r="AA15" s="19"/>
      <c r="AB15" s="23"/>
      <c r="AC15" s="13" t="s">
        <v>31</v>
      </c>
      <c r="AD15" s="74"/>
      <c r="AE15" s="103"/>
      <c r="AF15" s="103"/>
    </row>
    <row r="16" spans="1:32" s="37" customFormat="1" ht="25.5" x14ac:dyDescent="0.2">
      <c r="A16" s="39" t="s">
        <v>74</v>
      </c>
      <c r="B16" s="5" t="s">
        <v>25</v>
      </c>
      <c r="C16" s="6">
        <f t="shared" ref="C16" si="4">IF(SUM(D16,E16,F16,G16) &lt;&gt; 0,SUM(D16,E16,F16,G16),"")</f>
        <v>8</v>
      </c>
      <c r="D16" s="7">
        <f t="shared" ref="D16" si="5">IF(SUM(H16,M16,W16) &lt;&gt; 0,SUM(H16,M16,W16),"")</f>
        <v>2</v>
      </c>
      <c r="E16" s="7">
        <f t="shared" ref="E16" si="6">IF(SUM(I16,O16,X16) &lt;&gt; 0,SUM(I16,O16,X16),"")</f>
        <v>2</v>
      </c>
      <c r="F16" s="7">
        <f t="shared" ref="F16" si="7">IF(SUM(J16,P16,Y16) &lt;&gt; 0,SUM(J16,P16,Y16),"")</f>
        <v>4</v>
      </c>
      <c r="G16" s="63" t="str">
        <f t="shared" ref="G16" si="8">IF(SUM(S16,AA16) &lt;&gt; 0,SUM(S16,AA16),"")</f>
        <v/>
      </c>
      <c r="H16" s="8"/>
      <c r="I16" s="7"/>
      <c r="J16" s="10"/>
      <c r="K16" s="51"/>
      <c r="L16" s="38">
        <v>1</v>
      </c>
      <c r="M16" s="17">
        <v>2</v>
      </c>
      <c r="N16" s="18"/>
      <c r="O16" s="16">
        <v>2</v>
      </c>
      <c r="P16" s="19">
        <v>4</v>
      </c>
      <c r="Q16" s="18"/>
      <c r="R16" s="20" t="s">
        <v>55</v>
      </c>
      <c r="S16" s="67"/>
      <c r="T16" s="21"/>
      <c r="U16" s="60"/>
      <c r="V16" s="38"/>
      <c r="W16" s="18"/>
      <c r="X16" s="16"/>
      <c r="Y16" s="16"/>
      <c r="Z16" s="22"/>
      <c r="AA16" s="19"/>
      <c r="AB16" s="23"/>
      <c r="AC16" s="13" t="s">
        <v>31</v>
      </c>
      <c r="AD16" s="74"/>
      <c r="AE16" s="103"/>
      <c r="AF16" s="103"/>
    </row>
    <row r="17" spans="1:32" s="37" customFormat="1" ht="25.5" x14ac:dyDescent="0.2">
      <c r="A17" s="39" t="s">
        <v>75</v>
      </c>
      <c r="B17" s="5" t="s">
        <v>25</v>
      </c>
      <c r="C17" s="6">
        <f t="shared" ref="C17" si="9">IF(SUM(D17,E17,F17,G17) &lt;&gt; 0,SUM(D17,E17,F17,G17),"")</f>
        <v>8</v>
      </c>
      <c r="D17" s="7">
        <f t="shared" ref="D17" si="10">IF(SUM(H17,M17,W17) &lt;&gt; 0,SUM(H17,M17,W17),"")</f>
        <v>4</v>
      </c>
      <c r="E17" s="7">
        <f t="shared" ref="E17" si="11">IF(SUM(I17,O17,X17) &lt;&gt; 0,SUM(I17,O17,X17),"")</f>
        <v>4</v>
      </c>
      <c r="F17" s="7" t="str">
        <f t="shared" ref="F17" si="12">IF(SUM(J17,P17,Y17) &lt;&gt; 0,SUM(J17,P17,Y17),"")</f>
        <v/>
      </c>
      <c r="G17" s="63" t="str">
        <f t="shared" ref="G17" si="13">IF(SUM(S17,AA17) &lt;&gt; 0,SUM(S17,AA17),"")</f>
        <v/>
      </c>
      <c r="H17" s="8"/>
      <c r="I17" s="7"/>
      <c r="J17" s="10"/>
      <c r="K17" s="51"/>
      <c r="L17" s="38"/>
      <c r="M17" s="17">
        <v>2</v>
      </c>
      <c r="N17" s="18" t="s">
        <v>12</v>
      </c>
      <c r="O17" s="16"/>
      <c r="P17" s="19"/>
      <c r="Q17" s="18"/>
      <c r="R17" s="20"/>
      <c r="S17" s="67"/>
      <c r="T17" s="21"/>
      <c r="U17" s="60"/>
      <c r="V17" s="38">
        <v>1</v>
      </c>
      <c r="W17" s="18">
        <v>2</v>
      </c>
      <c r="X17" s="16">
        <v>4</v>
      </c>
      <c r="Y17" s="16"/>
      <c r="Z17" s="20" t="s">
        <v>55</v>
      </c>
      <c r="AA17" s="19"/>
      <c r="AB17" s="23"/>
      <c r="AC17" s="13" t="s">
        <v>31</v>
      </c>
      <c r="AD17" s="76"/>
      <c r="AE17" s="103"/>
      <c r="AF17" s="103"/>
    </row>
    <row r="18" spans="1:32" s="37" customFormat="1" ht="12.75" x14ac:dyDescent="0.2">
      <c r="A18" s="39" t="s">
        <v>61</v>
      </c>
      <c r="B18" s="83" t="s">
        <v>48</v>
      </c>
      <c r="C18" s="6">
        <f t="shared" ref="C18:C19" si="14">IF(SUM(D18,E18,F18,G18) &lt;&gt; 0,SUM(D18,E18,F18,G18),"")</f>
        <v>4</v>
      </c>
      <c r="D18" s="7" t="str">
        <f t="shared" ref="D18:D19" si="15">IF(SUM(H18,M18,W18) &lt;&gt; 0,SUM(H18,M18,W18),"")</f>
        <v/>
      </c>
      <c r="E18" s="7" t="str">
        <f t="shared" ref="E18:F19" si="16">IF(SUM(I18,O18,X18) &lt;&gt; 0,SUM(I18,O18,X18),"")</f>
        <v/>
      </c>
      <c r="F18" s="7">
        <f t="shared" ref="F18" si="17">IF(SUM(J18,P18,Y18) &lt;&gt; 0,SUM(J18,P18,Y18),"")</f>
        <v>4</v>
      </c>
      <c r="G18" s="63" t="str">
        <f t="shared" ref="G18:G19" si="18">IF(SUM(S18,AA18) &lt;&gt; 0,SUM(S18,AA18),"")</f>
        <v/>
      </c>
      <c r="H18" s="8"/>
      <c r="I18" s="7"/>
      <c r="J18" s="10"/>
      <c r="K18" s="51"/>
      <c r="L18" s="38"/>
      <c r="M18" s="17"/>
      <c r="N18" s="18"/>
      <c r="O18" s="16"/>
      <c r="P18" s="19">
        <v>2</v>
      </c>
      <c r="Q18" s="18"/>
      <c r="R18" s="20" t="s">
        <v>26</v>
      </c>
      <c r="S18" s="67"/>
      <c r="T18" s="21"/>
      <c r="U18" s="60"/>
      <c r="V18" s="38"/>
      <c r="W18" s="18"/>
      <c r="X18" s="16"/>
      <c r="Y18" s="16">
        <v>2</v>
      </c>
      <c r="Z18" s="20" t="s">
        <v>26</v>
      </c>
      <c r="AA18" s="19"/>
      <c r="AB18" s="23"/>
      <c r="AC18" s="13" t="s">
        <v>31</v>
      </c>
      <c r="AD18" s="76"/>
    </row>
    <row r="19" spans="1:32" s="37" customFormat="1" ht="13.5" thickBot="1" x14ac:dyDescent="0.25">
      <c r="A19" s="102" t="s">
        <v>62</v>
      </c>
      <c r="B19" s="84" t="s">
        <v>48</v>
      </c>
      <c r="C19" s="85" t="str">
        <f t="shared" si="14"/>
        <v/>
      </c>
      <c r="D19" s="86" t="str">
        <f t="shared" si="15"/>
        <v/>
      </c>
      <c r="E19" s="86" t="str">
        <f t="shared" si="16"/>
        <v/>
      </c>
      <c r="F19" s="86" t="str">
        <f t="shared" si="16"/>
        <v/>
      </c>
      <c r="G19" s="87" t="str">
        <f t="shared" si="18"/>
        <v/>
      </c>
      <c r="H19" s="88"/>
      <c r="I19" s="86"/>
      <c r="J19" s="89"/>
      <c r="K19" s="90"/>
      <c r="L19" s="91"/>
      <c r="M19" s="88"/>
      <c r="N19" s="92"/>
      <c r="O19" s="86"/>
      <c r="P19" s="89"/>
      <c r="Q19" s="92"/>
      <c r="R19" s="93"/>
      <c r="S19" s="94"/>
      <c r="T19" s="95"/>
      <c r="U19" s="96"/>
      <c r="V19" s="91"/>
      <c r="W19" s="92"/>
      <c r="X19" s="86"/>
      <c r="Y19" s="86"/>
      <c r="Z19" s="93" t="s">
        <v>26</v>
      </c>
      <c r="AA19" s="97"/>
      <c r="AB19" s="98"/>
      <c r="AC19" s="79" t="s">
        <v>31</v>
      </c>
      <c r="AD19" s="76"/>
    </row>
    <row r="20" spans="1:32" s="73" customFormat="1" ht="12.75" x14ac:dyDescent="0.2">
      <c r="A20" s="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</row>
    <row r="21" spans="1:32" s="73" customFormat="1" ht="12.75" x14ac:dyDescent="0.2">
      <c r="A21" s="75" t="s">
        <v>20</v>
      </c>
      <c r="B21" s="74"/>
      <c r="C21" s="74"/>
      <c r="D21" s="74"/>
      <c r="E21" s="25" t="s">
        <v>38</v>
      </c>
      <c r="F21" s="25"/>
      <c r="G21" s="25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5" t="s">
        <v>39</v>
      </c>
      <c r="U21" s="75"/>
      <c r="V21" s="74"/>
      <c r="W21" s="74"/>
      <c r="X21" s="74"/>
      <c r="Y21" s="24" t="s">
        <v>40</v>
      </c>
      <c r="Z21" s="74"/>
      <c r="AA21" s="74"/>
      <c r="AB21" s="74"/>
      <c r="AC21" s="74"/>
      <c r="AD21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Normal="100" workbookViewId="0">
      <selection activeCell="I25" sqref="I25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5.425781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5.7109375" style="1" customWidth="1"/>
    <col min="20" max="21" width="5.85546875" style="1" customWidth="1"/>
    <col min="22" max="22" width="5.28515625" style="1" customWidth="1"/>
    <col min="23" max="25" width="3.42578125" style="1" customWidth="1"/>
    <col min="26" max="27" width="6.8554687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4"/>
      <c r="B1" s="74"/>
      <c r="C1" s="74"/>
      <c r="D1" s="24"/>
      <c r="E1" s="24"/>
      <c r="F1" s="24"/>
      <c r="G1" s="24"/>
      <c r="H1" s="74" t="s">
        <v>19</v>
      </c>
      <c r="I1" s="74"/>
      <c r="J1" s="24"/>
      <c r="K1" s="24"/>
      <c r="L1" s="24"/>
      <c r="M1" s="24"/>
      <c r="N1" s="24"/>
      <c r="O1" s="24"/>
      <c r="P1" s="24"/>
      <c r="Q1" s="24"/>
      <c r="R1" s="24"/>
      <c r="S1" s="24"/>
      <c r="T1" s="74"/>
      <c r="U1" s="74"/>
      <c r="V1" s="74"/>
      <c r="W1" s="74"/>
      <c r="X1" s="130" t="s">
        <v>9</v>
      </c>
      <c r="Y1" s="130"/>
      <c r="Z1" s="130"/>
      <c r="AA1" s="130"/>
      <c r="AB1" s="130"/>
      <c r="AC1" s="74"/>
      <c r="AD1" s="74"/>
    </row>
    <row r="2" spans="1:30" s="37" customFormat="1" ht="12.75" x14ac:dyDescent="0.2">
      <c r="A2" s="74"/>
      <c r="B2" s="25"/>
      <c r="C2" s="25"/>
      <c r="D2" s="25"/>
      <c r="E2" s="25"/>
      <c r="F2" s="25"/>
      <c r="G2" s="25"/>
      <c r="H2" s="74" t="s">
        <v>15</v>
      </c>
      <c r="I2" s="74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4"/>
      <c r="Y2" s="25"/>
      <c r="Z2" s="74" t="s">
        <v>16</v>
      </c>
      <c r="AA2" s="74"/>
      <c r="AB2" s="25"/>
      <c r="AC2" s="25"/>
      <c r="AD2" s="25"/>
    </row>
    <row r="3" spans="1:30" s="37" customFormat="1" ht="12.75" x14ac:dyDescent="0.2">
      <c r="A3" s="74"/>
      <c r="B3" s="74"/>
      <c r="C3" s="74"/>
      <c r="D3" s="74"/>
      <c r="E3" s="74"/>
      <c r="F3" s="25" t="s">
        <v>8</v>
      </c>
      <c r="G3" s="25"/>
      <c r="H3" s="25"/>
      <c r="I3" s="25"/>
      <c r="J3" s="25"/>
      <c r="K3" s="25"/>
      <c r="L3" s="25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25"/>
    </row>
    <row r="4" spans="1:30" s="73" customFormat="1" ht="12.75" x14ac:dyDescent="0.2">
      <c r="A4" s="131" t="s">
        <v>21</v>
      </c>
      <c r="B4" s="131"/>
      <c r="C4" s="25"/>
      <c r="D4" s="40" t="s">
        <v>46</v>
      </c>
      <c r="E4" s="40"/>
      <c r="F4" s="3"/>
      <c r="G4" s="3"/>
      <c r="H4" s="26" t="s">
        <v>27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24" t="s">
        <v>42</v>
      </c>
      <c r="AC4" s="24"/>
      <c r="AD4" s="24"/>
    </row>
    <row r="5" spans="1:30" s="73" customFormat="1" ht="12.75" x14ac:dyDescent="0.2">
      <c r="A5" s="74"/>
      <c r="B5" s="74" t="s">
        <v>32</v>
      </c>
      <c r="C5" s="74"/>
      <c r="D5" s="40"/>
      <c r="E5" s="25"/>
      <c r="F5" s="1"/>
      <c r="G5" s="25" t="s">
        <v>53</v>
      </c>
      <c r="H5" s="25"/>
      <c r="I5" s="25"/>
      <c r="J5" s="25"/>
      <c r="K5" s="25"/>
      <c r="L5" s="25"/>
      <c r="M5" s="25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</row>
    <row r="6" spans="1:30" s="73" customFormat="1" ht="13.5" thickBot="1" x14ac:dyDescent="0.25">
      <c r="A6" s="74"/>
      <c r="B6" s="74"/>
      <c r="C6" s="25"/>
      <c r="D6" s="25"/>
      <c r="E6" s="25"/>
      <c r="F6" s="25"/>
      <c r="G6" s="132" t="s">
        <v>33</v>
      </c>
      <c r="H6" s="132"/>
      <c r="I6" s="132"/>
      <c r="J6" s="74"/>
      <c r="K6" s="74"/>
      <c r="L6" s="74"/>
      <c r="M6" s="132" t="s">
        <v>37</v>
      </c>
      <c r="N6" s="132"/>
      <c r="O6" s="132"/>
      <c r="P6" s="132"/>
      <c r="Q6" s="132"/>
      <c r="R6" s="132"/>
      <c r="S6" s="132"/>
      <c r="T6" s="132"/>
      <c r="U6" s="132"/>
      <c r="V6" s="132"/>
      <c r="W6" s="74"/>
      <c r="X6" s="74"/>
      <c r="Y6" s="25" t="s">
        <v>45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8" t="s">
        <v>6</v>
      </c>
      <c r="B7" s="128" t="s">
        <v>23</v>
      </c>
      <c r="C7" s="133" t="s">
        <v>13</v>
      </c>
      <c r="D7" s="134"/>
      <c r="E7" s="134"/>
      <c r="F7" s="134"/>
      <c r="G7" s="135"/>
      <c r="H7" s="133" t="s">
        <v>7</v>
      </c>
      <c r="I7" s="134"/>
      <c r="J7" s="135"/>
      <c r="K7" s="133" t="s">
        <v>17</v>
      </c>
      <c r="L7" s="134"/>
      <c r="M7" s="134"/>
      <c r="N7" s="134"/>
      <c r="O7" s="134"/>
      <c r="P7" s="134"/>
      <c r="Q7" s="134"/>
      <c r="R7" s="134"/>
      <c r="S7" s="134"/>
      <c r="T7" s="135"/>
      <c r="U7" s="133" t="s">
        <v>18</v>
      </c>
      <c r="V7" s="134"/>
      <c r="W7" s="134"/>
      <c r="X7" s="134"/>
      <c r="Y7" s="134"/>
      <c r="Z7" s="134"/>
      <c r="AA7" s="134"/>
      <c r="AB7" s="135"/>
      <c r="AC7" s="128" t="s">
        <v>14</v>
      </c>
      <c r="AD7" s="74"/>
    </row>
    <row r="8" spans="1:30" s="73" customFormat="1" ht="77.25" thickBot="1" x14ac:dyDescent="0.25">
      <c r="A8" s="129"/>
      <c r="B8" s="129"/>
      <c r="C8" s="27" t="s">
        <v>0</v>
      </c>
      <c r="D8" s="28" t="s">
        <v>1</v>
      </c>
      <c r="E8" s="28" t="s">
        <v>2</v>
      </c>
      <c r="F8" s="71" t="s">
        <v>3</v>
      </c>
      <c r="G8" s="70" t="s">
        <v>43</v>
      </c>
      <c r="H8" s="30" t="s">
        <v>1</v>
      </c>
      <c r="I8" s="28" t="s">
        <v>2</v>
      </c>
      <c r="J8" s="29" t="s">
        <v>3</v>
      </c>
      <c r="K8" s="54" t="s">
        <v>35</v>
      </c>
      <c r="L8" s="54" t="s">
        <v>36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43</v>
      </c>
      <c r="T8" s="29" t="s">
        <v>5</v>
      </c>
      <c r="U8" s="54" t="s">
        <v>35</v>
      </c>
      <c r="V8" s="54" t="s">
        <v>36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43</v>
      </c>
      <c r="AB8" s="29" t="s">
        <v>5</v>
      </c>
      <c r="AC8" s="129"/>
      <c r="AD8" s="74"/>
    </row>
    <row r="9" spans="1:30" s="37" customFormat="1" ht="22.5" customHeight="1" x14ac:dyDescent="0.2">
      <c r="A9" s="39" t="s">
        <v>52</v>
      </c>
      <c r="B9" s="15" t="s">
        <v>48</v>
      </c>
      <c r="C9" s="6" t="str">
        <f t="shared" ref="C9" si="0">IF(SUM(D9,E9,F9,G9) &lt;&gt; 0,SUM(D9,E9,F9,G9),"")</f>
        <v/>
      </c>
      <c r="D9" s="7" t="str">
        <f t="shared" ref="D9:D10" si="1">IF(SUM(H9,M9,W9) &lt;&gt; 0,SUM(H9,M9,W9),"")</f>
        <v/>
      </c>
      <c r="E9" s="7" t="str">
        <f t="shared" ref="E9:F9" si="2">IF(SUM(I9,O9,X9) &lt;&gt; 0,SUM(I9,O9,X9),"")</f>
        <v/>
      </c>
      <c r="F9" s="7" t="str">
        <f t="shared" si="2"/>
        <v/>
      </c>
      <c r="G9" s="63" t="str">
        <f t="shared" ref="G9" si="3">IF(SUM(S9,AA9) &lt;&gt; 0,SUM(S9,AA9),"")</f>
        <v/>
      </c>
      <c r="H9" s="17"/>
      <c r="I9" s="16"/>
      <c r="J9" s="19"/>
      <c r="K9" s="52"/>
      <c r="L9" s="36"/>
      <c r="M9" s="17"/>
      <c r="N9" s="18"/>
      <c r="O9" s="16"/>
      <c r="P9" s="19"/>
      <c r="Q9" s="18"/>
      <c r="R9" s="20"/>
      <c r="S9" s="67"/>
      <c r="T9" s="21"/>
      <c r="U9" s="56"/>
      <c r="V9" s="36"/>
      <c r="W9" s="18"/>
      <c r="X9" s="16"/>
      <c r="Y9" s="16"/>
      <c r="Z9" s="78" t="s">
        <v>41</v>
      </c>
      <c r="AA9" s="66"/>
      <c r="AB9" s="23"/>
      <c r="AC9" s="61" t="s">
        <v>31</v>
      </c>
      <c r="AD9" s="74"/>
    </row>
    <row r="10" spans="1:30" s="37" customFormat="1" ht="22.5" customHeight="1" thickBot="1" x14ac:dyDescent="0.25">
      <c r="A10" s="59" t="s">
        <v>50</v>
      </c>
      <c r="B10" s="62" t="s">
        <v>51</v>
      </c>
      <c r="C10" s="41" t="str">
        <f t="shared" ref="C10" si="4">IF(SUM(D10,E10,F10) &lt;&gt; 0,SUM(D10,E10,F10),"")</f>
        <v/>
      </c>
      <c r="D10" s="42" t="str">
        <f t="shared" si="1"/>
        <v/>
      </c>
      <c r="E10" s="42" t="str">
        <f>IF(SUM(I10,O10,X10) &lt;&gt; 0,SUM(I10,O10,X10),"")</f>
        <v/>
      </c>
      <c r="F10" s="42" t="str">
        <f>IF(SUM(J10,P10,Y10) &lt;&gt; 0,SUM(J10,P10,Y10),"")</f>
        <v/>
      </c>
      <c r="G10" s="64"/>
      <c r="H10" s="43"/>
      <c r="I10" s="42"/>
      <c r="J10" s="44"/>
      <c r="K10" s="53"/>
      <c r="L10" s="45"/>
      <c r="M10" s="43"/>
      <c r="N10" s="46"/>
      <c r="O10" s="42"/>
      <c r="P10" s="44"/>
      <c r="Q10" s="46"/>
      <c r="R10" s="47"/>
      <c r="S10" s="68"/>
      <c r="T10" s="48"/>
      <c r="U10" s="58"/>
      <c r="V10" s="45"/>
      <c r="W10" s="46"/>
      <c r="X10" s="42"/>
      <c r="Y10" s="42"/>
      <c r="Z10" s="47" t="s">
        <v>41</v>
      </c>
      <c r="AA10" s="68"/>
      <c r="AB10" s="49"/>
      <c r="AC10" s="79" t="s">
        <v>31</v>
      </c>
      <c r="AD10" s="74"/>
    </row>
    <row r="11" spans="1:30" s="73" customFormat="1" ht="12.75" x14ac:dyDescent="0.2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</row>
    <row r="12" spans="1:30" s="73" customFormat="1" ht="12.75" x14ac:dyDescent="0.2">
      <c r="A12" s="75" t="s">
        <v>20</v>
      </c>
      <c r="B12" s="74"/>
      <c r="C12" s="74"/>
      <c r="D12" s="74"/>
      <c r="E12" s="25" t="s">
        <v>38</v>
      </c>
      <c r="F12" s="25"/>
      <c r="G12" s="25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5" t="s">
        <v>39</v>
      </c>
      <c r="U12" s="75"/>
      <c r="V12" s="74"/>
      <c r="W12" s="74"/>
      <c r="X12" s="74"/>
      <c r="Y12" s="24" t="s">
        <v>40</v>
      </c>
      <c r="Z12" s="74"/>
      <c r="AA12" s="74"/>
      <c r="AB12" s="74"/>
      <c r="AC12" s="74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17"/>
  <sheetViews>
    <sheetView zoomScale="120" zoomScaleNormal="120" workbookViewId="0">
      <selection activeCell="C7" sqref="C7:C8"/>
    </sheetView>
  </sheetViews>
  <sheetFormatPr defaultColWidth="9.140625" defaultRowHeight="12" x14ac:dyDescent="0.2"/>
  <cols>
    <col min="1" max="1" width="9.140625" style="1"/>
    <col min="2" max="2" width="6.14062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38.8554687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9" s="37" customFormat="1" ht="12.75" x14ac:dyDescent="0.2">
      <c r="C1" s="109"/>
      <c r="D1" s="109"/>
      <c r="E1" s="109"/>
      <c r="F1" s="24"/>
      <c r="G1" s="109"/>
      <c r="H1" s="109"/>
    </row>
    <row r="2" spans="2:9" s="37" customFormat="1" ht="12.75" x14ac:dyDescent="0.2">
      <c r="C2" s="136" t="s">
        <v>105</v>
      </c>
      <c r="D2" s="136"/>
      <c r="E2" s="136"/>
      <c r="F2" s="136"/>
      <c r="G2" s="136"/>
      <c r="H2" s="136"/>
      <c r="I2" s="136"/>
    </row>
    <row r="3" spans="2:9" s="37" customFormat="1" ht="12.75" x14ac:dyDescent="0.2">
      <c r="C3" s="136" t="s">
        <v>108</v>
      </c>
      <c r="D3" s="136"/>
      <c r="E3" s="136"/>
      <c r="F3" s="136"/>
      <c r="G3" s="136"/>
      <c r="H3" s="136"/>
      <c r="I3" s="136"/>
    </row>
    <row r="4" spans="2:9" s="73" customFormat="1" ht="12.75" x14ac:dyDescent="0.2">
      <c r="C4" s="136" t="s">
        <v>106</v>
      </c>
      <c r="D4" s="136"/>
      <c r="E4" s="136"/>
      <c r="F4" s="136"/>
      <c r="G4" s="136"/>
      <c r="H4" s="136"/>
      <c r="I4" s="136"/>
    </row>
    <row r="5" spans="2:9" s="73" customFormat="1" ht="12.75" x14ac:dyDescent="0.2">
      <c r="C5" s="109"/>
      <c r="D5" s="25"/>
      <c r="E5" s="25"/>
      <c r="F5" s="25"/>
      <c r="G5" s="109"/>
      <c r="H5" s="109"/>
    </row>
    <row r="6" spans="2:9" s="73" customFormat="1" ht="12.75" x14ac:dyDescent="0.2">
      <c r="C6" s="109" t="s">
        <v>109</v>
      </c>
      <c r="D6" s="137"/>
      <c r="E6" s="137"/>
      <c r="F6" s="109"/>
      <c r="G6" s="25"/>
      <c r="H6" s="25" t="s">
        <v>110</v>
      </c>
    </row>
    <row r="7" spans="2:9" s="73" customFormat="1" ht="50.25" customHeight="1" x14ac:dyDescent="0.2">
      <c r="B7" s="138" t="s">
        <v>107</v>
      </c>
      <c r="C7" s="138" t="s">
        <v>6</v>
      </c>
      <c r="D7" s="138" t="s">
        <v>7</v>
      </c>
      <c r="E7" s="138"/>
      <c r="F7" s="138"/>
      <c r="G7" s="138" t="s">
        <v>14</v>
      </c>
      <c r="H7" s="138" t="s">
        <v>112</v>
      </c>
    </row>
    <row r="8" spans="2:9" s="73" customFormat="1" ht="90" customHeight="1" x14ac:dyDescent="0.2">
      <c r="B8" s="138"/>
      <c r="C8" s="138"/>
      <c r="D8" s="139" t="s">
        <v>1</v>
      </c>
      <c r="E8" s="139" t="s">
        <v>2</v>
      </c>
      <c r="F8" s="139" t="s">
        <v>3</v>
      </c>
      <c r="G8" s="138"/>
      <c r="H8" s="138"/>
    </row>
    <row r="9" spans="2:9" s="37" customFormat="1" ht="12.75" x14ac:dyDescent="0.2">
      <c r="B9" s="140">
        <v>1</v>
      </c>
      <c r="C9" s="141" t="s">
        <v>77</v>
      </c>
      <c r="D9" s="16">
        <v>2</v>
      </c>
      <c r="E9" s="16"/>
      <c r="F9" s="16"/>
      <c r="G9" s="142" t="s">
        <v>44</v>
      </c>
      <c r="H9" s="142"/>
    </row>
    <row r="10" spans="2:9" s="37" customFormat="1" ht="12.75" x14ac:dyDescent="0.2">
      <c r="B10" s="140">
        <v>2</v>
      </c>
      <c r="C10" s="141" t="s">
        <v>78</v>
      </c>
      <c r="D10" s="16">
        <v>2</v>
      </c>
      <c r="E10" s="16"/>
      <c r="F10" s="16"/>
      <c r="G10" s="142" t="s">
        <v>31</v>
      </c>
      <c r="H10" s="142"/>
    </row>
    <row r="11" spans="2:9" s="37" customFormat="1" ht="12.75" x14ac:dyDescent="0.2">
      <c r="B11" s="140">
        <v>3</v>
      </c>
      <c r="C11" s="141" t="s">
        <v>81</v>
      </c>
      <c r="D11" s="16">
        <v>2</v>
      </c>
      <c r="E11" s="16"/>
      <c r="F11" s="16"/>
      <c r="G11" s="142" t="s">
        <v>82</v>
      </c>
      <c r="H11" s="142"/>
    </row>
    <row r="12" spans="2:9" s="37" customFormat="1" ht="25.5" x14ac:dyDescent="0.2">
      <c r="B12" s="140">
        <v>4</v>
      </c>
      <c r="C12" s="141" t="s">
        <v>91</v>
      </c>
      <c r="D12" s="16">
        <v>2</v>
      </c>
      <c r="E12" s="16"/>
      <c r="F12" s="16"/>
      <c r="G12" s="142" t="s">
        <v>31</v>
      </c>
      <c r="H12" s="142"/>
    </row>
    <row r="13" spans="2:9" s="37" customFormat="1" ht="25.5" x14ac:dyDescent="0.2">
      <c r="B13" s="140">
        <v>5</v>
      </c>
      <c r="C13" s="141" t="s">
        <v>88</v>
      </c>
      <c r="D13" s="16">
        <v>2</v>
      </c>
      <c r="E13" s="16"/>
      <c r="F13" s="16"/>
      <c r="G13" s="142" t="s">
        <v>31</v>
      </c>
      <c r="H13" s="142"/>
    </row>
    <row r="14" spans="2:9" s="37" customFormat="1" ht="25.5" x14ac:dyDescent="0.2">
      <c r="B14" s="140">
        <v>6</v>
      </c>
      <c r="C14" s="141" t="s">
        <v>61</v>
      </c>
      <c r="D14" s="16"/>
      <c r="E14" s="16"/>
      <c r="F14" s="16">
        <v>2</v>
      </c>
      <c r="G14" s="142" t="s">
        <v>31</v>
      </c>
      <c r="H14" s="142"/>
    </row>
    <row r="15" spans="2:9" s="73" customFormat="1" ht="12.75" x14ac:dyDescent="0.2">
      <c r="C15" s="109"/>
      <c r="D15" s="109"/>
      <c r="E15" s="109"/>
      <c r="F15" s="109"/>
      <c r="G15" s="109"/>
      <c r="H15" s="109"/>
    </row>
    <row r="16" spans="2:9" s="73" customFormat="1" ht="12.75" x14ac:dyDescent="0.2">
      <c r="C16" s="110"/>
      <c r="D16" s="109"/>
      <c r="E16" s="109"/>
      <c r="F16" s="109"/>
      <c r="G16" s="109"/>
      <c r="H16" s="2"/>
    </row>
    <row r="17" spans="3:3" ht="12.75" x14ac:dyDescent="0.2">
      <c r="C17" s="118" t="s">
        <v>111</v>
      </c>
    </row>
  </sheetData>
  <mergeCells count="9">
    <mergeCell ref="B7:B8"/>
    <mergeCell ref="G7:G8"/>
    <mergeCell ref="H7:H8"/>
    <mergeCell ref="C2:I2"/>
    <mergeCell ref="C3:I3"/>
    <mergeCell ref="C4:I4"/>
    <mergeCell ref="D6:E6"/>
    <mergeCell ref="C7:C8"/>
    <mergeCell ref="D7:F7"/>
  </mergeCells>
  <pageMargins left="0.23622047244094491" right="0.23622047244094491" top="0.39370078740157483" bottom="0.39370078740157483" header="0" footer="0"/>
  <pageSetup paperSize="9" scale="11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H16"/>
  <sheetViews>
    <sheetView zoomScale="120" zoomScaleNormal="120" workbookViewId="0">
      <selection activeCell="H1" sqref="H1"/>
    </sheetView>
  </sheetViews>
  <sheetFormatPr defaultColWidth="9.140625" defaultRowHeight="12" x14ac:dyDescent="0.2"/>
  <cols>
    <col min="1" max="1" width="9.140625" style="112"/>
    <col min="2" max="2" width="5.85546875" style="112" customWidth="1"/>
    <col min="3" max="3" width="42" style="112" customWidth="1"/>
    <col min="4" max="4" width="4.28515625" style="112" customWidth="1"/>
    <col min="5" max="6" width="4.140625" style="112" customWidth="1"/>
    <col min="7" max="7" width="10.85546875" style="112" customWidth="1"/>
    <col min="8" max="8" width="39.7109375" style="112" customWidth="1"/>
    <col min="9" max="9" width="3.85546875" style="112" customWidth="1"/>
    <col min="10" max="10" width="3.7109375" style="112" customWidth="1"/>
    <col min="11" max="11" width="4" style="112" customWidth="1"/>
    <col min="12" max="12" width="3.5703125" style="112" customWidth="1"/>
    <col min="13" max="16384" width="9.140625" style="112"/>
  </cols>
  <sheetData>
    <row r="1" spans="2:8" s="117" customFormat="1" ht="12.75" x14ac:dyDescent="0.2">
      <c r="C1" s="114"/>
      <c r="D1" s="114"/>
      <c r="E1" s="114"/>
      <c r="F1" s="115"/>
      <c r="G1" s="114"/>
      <c r="H1" s="114"/>
    </row>
    <row r="2" spans="2:8" s="117" customFormat="1" ht="12.75" x14ac:dyDescent="0.2">
      <c r="B2" s="136" t="s">
        <v>105</v>
      </c>
      <c r="C2" s="136"/>
      <c r="D2" s="136"/>
      <c r="E2" s="136"/>
      <c r="F2" s="136"/>
      <c r="G2" s="136"/>
      <c r="H2" s="136"/>
    </row>
    <row r="3" spans="2:8" s="117" customFormat="1" ht="12.75" x14ac:dyDescent="0.2">
      <c r="B3" s="136" t="s">
        <v>114</v>
      </c>
      <c r="C3" s="136"/>
      <c r="D3" s="136"/>
      <c r="E3" s="136"/>
      <c r="F3" s="136"/>
      <c r="G3" s="136"/>
      <c r="H3" s="136"/>
    </row>
    <row r="4" spans="2:8" s="111" customFormat="1" ht="12.75" x14ac:dyDescent="0.2">
      <c r="B4" s="136" t="s">
        <v>106</v>
      </c>
      <c r="C4" s="136"/>
      <c r="D4" s="136"/>
      <c r="E4" s="136"/>
      <c r="F4" s="136"/>
      <c r="G4" s="136"/>
      <c r="H4" s="136"/>
    </row>
    <row r="5" spans="2:8" s="111" customFormat="1" ht="12.75" x14ac:dyDescent="0.2">
      <c r="C5" s="114"/>
      <c r="D5" s="116"/>
      <c r="E5" s="116"/>
      <c r="F5" s="116"/>
      <c r="G5" s="114"/>
      <c r="H5" s="114"/>
    </row>
    <row r="6" spans="2:8" s="111" customFormat="1" ht="12.75" x14ac:dyDescent="0.2">
      <c r="C6" s="114" t="s">
        <v>109</v>
      </c>
      <c r="D6" s="137"/>
      <c r="E6" s="137"/>
      <c r="F6" s="114"/>
      <c r="G6" s="116"/>
      <c r="H6" s="116" t="s">
        <v>113</v>
      </c>
    </row>
    <row r="7" spans="2:8" s="111" customFormat="1" ht="50.25" customHeight="1" x14ac:dyDescent="0.2">
      <c r="B7" s="138" t="s">
        <v>107</v>
      </c>
      <c r="C7" s="138" t="s">
        <v>6</v>
      </c>
      <c r="D7" s="138" t="s">
        <v>7</v>
      </c>
      <c r="E7" s="138"/>
      <c r="F7" s="138"/>
      <c r="G7" s="138" t="s">
        <v>14</v>
      </c>
      <c r="H7" s="138" t="s">
        <v>112</v>
      </c>
    </row>
    <row r="8" spans="2:8" s="111" customFormat="1" ht="93" customHeight="1" x14ac:dyDescent="0.2">
      <c r="B8" s="138"/>
      <c r="C8" s="138"/>
      <c r="D8" s="139" t="s">
        <v>1</v>
      </c>
      <c r="E8" s="139" t="s">
        <v>2</v>
      </c>
      <c r="F8" s="139" t="s">
        <v>3</v>
      </c>
      <c r="G8" s="138"/>
      <c r="H8" s="138"/>
    </row>
    <row r="9" spans="2:8" s="117" customFormat="1" ht="12.75" x14ac:dyDescent="0.2">
      <c r="B9" s="140">
        <v>1</v>
      </c>
      <c r="C9" s="141" t="s">
        <v>77</v>
      </c>
      <c r="D9" s="16">
        <v>2</v>
      </c>
      <c r="E9" s="16"/>
      <c r="F9" s="16"/>
      <c r="G9" s="142" t="s">
        <v>44</v>
      </c>
      <c r="H9" s="142"/>
    </row>
    <row r="10" spans="2:8" s="117" customFormat="1" ht="12.75" x14ac:dyDescent="0.2">
      <c r="B10" s="140">
        <v>2</v>
      </c>
      <c r="C10" s="141" t="s">
        <v>78</v>
      </c>
      <c r="D10" s="16">
        <v>2</v>
      </c>
      <c r="E10" s="16"/>
      <c r="F10" s="16"/>
      <c r="G10" s="142" t="s">
        <v>31</v>
      </c>
      <c r="H10" s="142"/>
    </row>
    <row r="11" spans="2:8" s="117" customFormat="1" ht="12.75" x14ac:dyDescent="0.2">
      <c r="B11" s="140">
        <v>3</v>
      </c>
      <c r="C11" s="141" t="s">
        <v>81</v>
      </c>
      <c r="D11" s="16">
        <v>2</v>
      </c>
      <c r="E11" s="16"/>
      <c r="F11" s="16"/>
      <c r="G11" s="142" t="s">
        <v>82</v>
      </c>
      <c r="H11" s="142"/>
    </row>
    <row r="12" spans="2:8" s="117" customFormat="1" ht="25.5" x14ac:dyDescent="0.2">
      <c r="B12" s="140">
        <v>4</v>
      </c>
      <c r="C12" s="141" t="s">
        <v>86</v>
      </c>
      <c r="D12" s="16">
        <v>2</v>
      </c>
      <c r="E12" s="16"/>
      <c r="F12" s="16"/>
      <c r="G12" s="142" t="s">
        <v>31</v>
      </c>
      <c r="H12" s="142"/>
    </row>
    <row r="13" spans="2:8" s="117" customFormat="1" ht="25.5" x14ac:dyDescent="0.2">
      <c r="B13" s="140">
        <v>5</v>
      </c>
      <c r="C13" s="141" t="s">
        <v>88</v>
      </c>
      <c r="D13" s="16">
        <v>2</v>
      </c>
      <c r="E13" s="16"/>
      <c r="F13" s="16"/>
      <c r="G13" s="142" t="s">
        <v>31</v>
      </c>
      <c r="H13" s="142"/>
    </row>
    <row r="14" spans="2:8" s="117" customFormat="1" ht="25.5" x14ac:dyDescent="0.2">
      <c r="B14" s="140">
        <v>6</v>
      </c>
      <c r="C14" s="141" t="s">
        <v>61</v>
      </c>
      <c r="D14" s="16"/>
      <c r="E14" s="16"/>
      <c r="F14" s="16">
        <v>2</v>
      </c>
      <c r="G14" s="142" t="s">
        <v>31</v>
      </c>
      <c r="H14" s="142"/>
    </row>
    <row r="15" spans="2:8" s="111" customFormat="1" ht="12.75" x14ac:dyDescent="0.2">
      <c r="C15" s="114"/>
      <c r="D15" s="114"/>
      <c r="E15" s="114"/>
      <c r="F15" s="114"/>
      <c r="G15" s="114"/>
      <c r="H15" s="114"/>
    </row>
    <row r="16" spans="2:8" s="111" customFormat="1" ht="12.75" x14ac:dyDescent="0.2">
      <c r="C16" s="126" t="s">
        <v>111</v>
      </c>
      <c r="D16" s="114"/>
      <c r="E16" s="114"/>
      <c r="F16" s="114"/>
      <c r="G16" s="114"/>
      <c r="H16" s="113"/>
    </row>
  </sheetData>
  <mergeCells count="9">
    <mergeCell ref="G7:G8"/>
    <mergeCell ref="H7:H8"/>
    <mergeCell ref="B2:H2"/>
    <mergeCell ref="B3:H3"/>
    <mergeCell ref="B4:H4"/>
    <mergeCell ref="D6:E6"/>
    <mergeCell ref="C7:C8"/>
    <mergeCell ref="B7:B8"/>
    <mergeCell ref="D7:F7"/>
  </mergeCells>
  <pageMargins left="0.23622047244094491" right="0.23622047244094491" top="0.39370078740157483" bottom="0.39370078740157483" header="0" footer="0"/>
  <pageSetup paperSize="9" scale="1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1курс ТГВ-261</vt:lpstr>
      <vt:lpstr>3курс МТГВз-241</vt:lpstr>
      <vt:lpstr>1курс ТГВ-262</vt:lpstr>
      <vt:lpstr>2курс МТГВз-252</vt:lpstr>
      <vt:lpstr>1курс ТГВ-263</vt:lpstr>
      <vt:lpstr>2курс МТГВз-253</vt:lpstr>
      <vt:lpstr>3курс МТГВз-243</vt:lpstr>
      <vt:lpstr>1у ТГВ-261</vt:lpstr>
      <vt:lpstr>1у ТГВ-262</vt:lpstr>
      <vt:lpstr>1у ТГВ-263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2026-09-01T07:04:05Z</cp:lastPrinted>
  <dcterms:created xsi:type="dcterms:W3CDTF">2003-04-23T15:08:56Z</dcterms:created>
  <dcterms:modified xsi:type="dcterms:W3CDTF">2026-09-01T07:04:19Z</dcterms:modified>
</cp:coreProperties>
</file>