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125" windowWidth="11115" windowHeight="5310" tabRatio="856" activeTab="6"/>
  </bookViews>
  <sheets>
    <sheet name="1курс 3++" sheetId="45" r:id="rId1"/>
    <sheet name="2 курс ПГС 3++" sheetId="19" r:id="rId2"/>
    <sheet name="3 курс ПГС 3++" sheetId="53" r:id="rId3"/>
    <sheet name="3 курс САДз" sheetId="52" r:id="rId4"/>
    <sheet name="4 курс ЭУН++" sheetId="9" r:id="rId5"/>
    <sheet name="4 курс ПС++" sheetId="8" r:id="rId6"/>
    <sheet name="5 курс ПГС++" sheetId="29" r:id="rId7"/>
  </sheets>
  <calcPr calcId="145621"/>
</workbook>
</file>

<file path=xl/calcChain.xml><?xml version="1.0" encoding="utf-8"?>
<calcChain xmlns="http://schemas.openxmlformats.org/spreadsheetml/2006/main">
  <c r="G25" i="8" l="1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D14" i="8"/>
  <c r="E14" i="8"/>
  <c r="F14" i="8"/>
  <c r="G14" i="8"/>
  <c r="G12" i="8"/>
  <c r="F12" i="8"/>
  <c r="E12" i="8"/>
  <c r="D12" i="8"/>
  <c r="G11" i="8"/>
  <c r="F11" i="8"/>
  <c r="E11" i="8"/>
  <c r="D11" i="8"/>
  <c r="G10" i="8"/>
  <c r="F10" i="8"/>
  <c r="E10" i="8"/>
  <c r="D10" i="8"/>
  <c r="G9" i="8"/>
  <c r="F9" i="8"/>
  <c r="E9" i="8"/>
  <c r="D9" i="8"/>
  <c r="G12" i="9"/>
  <c r="F12" i="9"/>
  <c r="E12" i="9"/>
  <c r="D12" i="9"/>
  <c r="G11" i="9"/>
  <c r="F11" i="9"/>
  <c r="E11" i="9"/>
  <c r="D11" i="9"/>
  <c r="G10" i="9"/>
  <c r="F10" i="9"/>
  <c r="E10" i="9"/>
  <c r="D10" i="9"/>
  <c r="G9" i="9"/>
  <c r="F9" i="9"/>
  <c r="E9" i="9"/>
  <c r="D9" i="9"/>
  <c r="D12" i="52"/>
  <c r="E12" i="52"/>
  <c r="F12" i="52"/>
  <c r="G12" i="52"/>
  <c r="F24" i="53"/>
  <c r="E24" i="53"/>
  <c r="D24" i="53"/>
  <c r="G23" i="53"/>
  <c r="F23" i="53"/>
  <c r="E23" i="53"/>
  <c r="D23" i="53"/>
  <c r="G22" i="53"/>
  <c r="F22" i="53"/>
  <c r="E22" i="53"/>
  <c r="D22" i="53"/>
  <c r="G20" i="53"/>
  <c r="F20" i="53"/>
  <c r="E20" i="53"/>
  <c r="D20" i="53"/>
  <c r="G19" i="53"/>
  <c r="F19" i="53"/>
  <c r="E19" i="53"/>
  <c r="D19" i="53"/>
  <c r="G17" i="53"/>
  <c r="F17" i="53"/>
  <c r="E17" i="53"/>
  <c r="D17" i="53"/>
  <c r="G16" i="53"/>
  <c r="F16" i="53"/>
  <c r="E16" i="53"/>
  <c r="D16" i="53"/>
  <c r="G15" i="53"/>
  <c r="F15" i="53"/>
  <c r="E15" i="53"/>
  <c r="D15" i="53"/>
  <c r="G14" i="53"/>
  <c r="F14" i="53"/>
  <c r="E14" i="53"/>
  <c r="D14" i="53"/>
  <c r="G13" i="53"/>
  <c r="F13" i="53"/>
  <c r="E13" i="53"/>
  <c r="D13" i="53"/>
  <c r="G12" i="53"/>
  <c r="F12" i="53"/>
  <c r="E12" i="53"/>
  <c r="D12" i="53"/>
  <c r="G11" i="53"/>
  <c r="F11" i="53"/>
  <c r="E11" i="53"/>
  <c r="D11" i="53"/>
  <c r="G10" i="53"/>
  <c r="F10" i="53"/>
  <c r="E10" i="53"/>
  <c r="D10" i="53"/>
  <c r="G9" i="53"/>
  <c r="F9" i="53"/>
  <c r="E9" i="53"/>
  <c r="D9" i="53"/>
  <c r="F25" i="52"/>
  <c r="E25" i="52"/>
  <c r="D25" i="52"/>
  <c r="G24" i="52"/>
  <c r="F24" i="52"/>
  <c r="E24" i="52"/>
  <c r="D24" i="52"/>
  <c r="G23" i="52"/>
  <c r="F23" i="52"/>
  <c r="E23" i="52"/>
  <c r="D23" i="52"/>
  <c r="G22" i="52"/>
  <c r="F22" i="52"/>
  <c r="E22" i="52"/>
  <c r="D22" i="52"/>
  <c r="G21" i="52"/>
  <c r="F21" i="52"/>
  <c r="E21" i="52"/>
  <c r="D21" i="52"/>
  <c r="G14" i="52"/>
  <c r="F14" i="52"/>
  <c r="E14" i="52"/>
  <c r="D14" i="52"/>
  <c r="G20" i="52"/>
  <c r="F20" i="52"/>
  <c r="E20" i="52"/>
  <c r="D20" i="52"/>
  <c r="G19" i="52"/>
  <c r="F19" i="52"/>
  <c r="E19" i="52"/>
  <c r="D19" i="52"/>
  <c r="G18" i="52"/>
  <c r="F18" i="52"/>
  <c r="E18" i="52"/>
  <c r="D18" i="52"/>
  <c r="G17" i="52"/>
  <c r="F17" i="52"/>
  <c r="E17" i="52"/>
  <c r="D17" i="52"/>
  <c r="G16" i="52"/>
  <c r="F16" i="52"/>
  <c r="E16" i="52"/>
  <c r="D16" i="52"/>
  <c r="G15" i="52"/>
  <c r="F15" i="52"/>
  <c r="E15" i="52"/>
  <c r="D15" i="52"/>
  <c r="G13" i="52"/>
  <c r="F13" i="52"/>
  <c r="E13" i="52"/>
  <c r="D13" i="52"/>
  <c r="G11" i="52"/>
  <c r="F11" i="52"/>
  <c r="E11" i="52"/>
  <c r="D11" i="52"/>
  <c r="G10" i="52"/>
  <c r="F10" i="52"/>
  <c r="E10" i="52"/>
  <c r="D10" i="52"/>
  <c r="G9" i="52"/>
  <c r="F9" i="52"/>
  <c r="E9" i="52"/>
  <c r="D9" i="52"/>
  <c r="C23" i="8" l="1"/>
  <c r="C25" i="8"/>
  <c r="C24" i="8"/>
  <c r="C22" i="8"/>
  <c r="C14" i="8"/>
  <c r="C11" i="8"/>
  <c r="C9" i="8"/>
  <c r="C12" i="8"/>
  <c r="C10" i="8"/>
  <c r="C11" i="9"/>
  <c r="C9" i="9"/>
  <c r="C10" i="9"/>
  <c r="C12" i="9"/>
  <c r="C10" i="52"/>
  <c r="C13" i="52"/>
  <c r="C11" i="52"/>
  <c r="C25" i="52"/>
  <c r="C12" i="52"/>
  <c r="C19" i="52"/>
  <c r="C21" i="52"/>
  <c r="C18" i="52"/>
  <c r="C22" i="52"/>
  <c r="C9" i="52"/>
  <c r="C20" i="52"/>
  <c r="C14" i="52"/>
  <c r="C15" i="52"/>
  <c r="C23" i="52"/>
  <c r="C24" i="52"/>
  <c r="C16" i="52"/>
  <c r="C17" i="52"/>
  <c r="C12" i="53"/>
  <c r="C17" i="53"/>
  <c r="C22" i="53"/>
  <c r="C24" i="53"/>
  <c r="C19" i="53"/>
  <c r="C13" i="53"/>
  <c r="C9" i="53"/>
  <c r="C14" i="53"/>
  <c r="C20" i="53"/>
  <c r="C11" i="53"/>
  <c r="C23" i="53"/>
  <c r="C10" i="53"/>
  <c r="C15" i="53"/>
  <c r="C16" i="53"/>
  <c r="D12" i="19" l="1"/>
  <c r="E12" i="19"/>
  <c r="F12" i="19"/>
  <c r="G12" i="19"/>
  <c r="D13" i="19"/>
  <c r="E13" i="19"/>
  <c r="F13" i="19"/>
  <c r="G13" i="19"/>
  <c r="D11" i="19"/>
  <c r="E11" i="19"/>
  <c r="F11" i="19"/>
  <c r="G11" i="19"/>
  <c r="C13" i="19" l="1"/>
  <c r="C12" i="19"/>
  <c r="C11" i="19"/>
  <c r="D24" i="45"/>
  <c r="E24" i="45"/>
  <c r="F24" i="45"/>
  <c r="G24" i="45"/>
  <c r="C24" i="45" l="1"/>
  <c r="D13" i="29" l="1"/>
  <c r="E13" i="29"/>
  <c r="F13" i="29"/>
  <c r="G13" i="29"/>
  <c r="D10" i="29"/>
  <c r="E10" i="29"/>
  <c r="F10" i="29"/>
  <c r="G10" i="29"/>
  <c r="C13" i="29" l="1"/>
  <c r="C10" i="29"/>
  <c r="D30" i="19" l="1"/>
  <c r="C30" i="19" s="1"/>
  <c r="D28" i="19" l="1"/>
  <c r="C28" i="19" s="1"/>
  <c r="D26" i="19"/>
  <c r="C26" i="19" s="1"/>
  <c r="D22" i="19"/>
  <c r="C22" i="19" s="1"/>
  <c r="D21" i="19"/>
  <c r="C21" i="19" s="1"/>
  <c r="F16" i="45" l="1"/>
  <c r="D22" i="45"/>
  <c r="C22" i="45" s="1"/>
  <c r="D18" i="45"/>
  <c r="C18" i="45" s="1"/>
  <c r="D19" i="45"/>
  <c r="C19" i="45" s="1"/>
  <c r="D16" i="45"/>
  <c r="C16" i="45" l="1"/>
  <c r="D15" i="8"/>
  <c r="E15" i="8"/>
  <c r="F15" i="8"/>
  <c r="G15" i="8"/>
  <c r="D16" i="8"/>
  <c r="E16" i="8"/>
  <c r="F16" i="8"/>
  <c r="G16" i="8"/>
  <c r="D13" i="8"/>
  <c r="E13" i="8"/>
  <c r="F13" i="8"/>
  <c r="G13" i="8"/>
  <c r="G21" i="8"/>
  <c r="F21" i="8"/>
  <c r="E21" i="8"/>
  <c r="D21" i="8"/>
  <c r="G19" i="8"/>
  <c r="F19" i="8"/>
  <c r="E19" i="8"/>
  <c r="D19" i="8"/>
  <c r="G20" i="8"/>
  <c r="F20" i="8"/>
  <c r="E20" i="8"/>
  <c r="D20" i="8"/>
  <c r="D17" i="9"/>
  <c r="E17" i="9"/>
  <c r="F17" i="9"/>
  <c r="G17" i="9"/>
  <c r="G19" i="9"/>
  <c r="F19" i="9"/>
  <c r="E19" i="9"/>
  <c r="D19" i="9"/>
  <c r="G18" i="9"/>
  <c r="F18" i="9"/>
  <c r="E18" i="9"/>
  <c r="D18" i="9"/>
  <c r="G15" i="9"/>
  <c r="F15" i="9"/>
  <c r="E15" i="9"/>
  <c r="D15" i="9"/>
  <c r="C15" i="8" l="1"/>
  <c r="C20" i="8"/>
  <c r="C17" i="9"/>
  <c r="C13" i="8"/>
  <c r="C16" i="8"/>
  <c r="C19" i="9"/>
  <c r="C19" i="8"/>
  <c r="C21" i="8"/>
  <c r="C15" i="9"/>
  <c r="C18" i="9"/>
  <c r="G18" i="8" l="1"/>
  <c r="F18" i="8"/>
  <c r="E18" i="8"/>
  <c r="D18" i="8"/>
  <c r="G17" i="8"/>
  <c r="F17" i="8"/>
  <c r="E17" i="8"/>
  <c r="D17" i="8"/>
  <c r="G20" i="9"/>
  <c r="F20" i="9"/>
  <c r="E20" i="9"/>
  <c r="D20" i="9"/>
  <c r="G16" i="9"/>
  <c r="F16" i="9"/>
  <c r="E16" i="9"/>
  <c r="D16" i="9"/>
  <c r="G14" i="9"/>
  <c r="F14" i="9"/>
  <c r="E14" i="9"/>
  <c r="D14" i="9"/>
  <c r="G13" i="9"/>
  <c r="F13" i="9"/>
  <c r="E13" i="9"/>
  <c r="D13" i="9"/>
  <c r="C16" i="9" l="1"/>
  <c r="C14" i="9"/>
  <c r="C20" i="9"/>
  <c r="C17" i="8"/>
  <c r="C18" i="8"/>
  <c r="C13" i="9"/>
  <c r="F26" i="8" l="1"/>
  <c r="E26" i="8"/>
  <c r="D26" i="8"/>
  <c r="C26" i="8" l="1"/>
  <c r="F22" i="9"/>
  <c r="E22" i="9"/>
  <c r="D22" i="9"/>
  <c r="G21" i="9"/>
  <c r="F21" i="9"/>
  <c r="E21" i="9"/>
  <c r="D21" i="9"/>
  <c r="D11" i="29"/>
  <c r="E11" i="29"/>
  <c r="F11" i="29"/>
  <c r="G11" i="29"/>
  <c r="D15" i="29"/>
  <c r="E15" i="29"/>
  <c r="F15" i="29"/>
  <c r="G15" i="29"/>
  <c r="D16" i="29"/>
  <c r="E16" i="29"/>
  <c r="F16" i="29"/>
  <c r="G16" i="29"/>
  <c r="D17" i="29"/>
  <c r="E17" i="29"/>
  <c r="F17" i="29"/>
  <c r="G17" i="29"/>
  <c r="D12" i="29"/>
  <c r="E12" i="29"/>
  <c r="F12" i="29"/>
  <c r="G12" i="29"/>
  <c r="G9" i="29"/>
  <c r="F9" i="29"/>
  <c r="E9" i="29"/>
  <c r="D9" i="29"/>
  <c r="D9" i="45"/>
  <c r="E9" i="45"/>
  <c r="F9" i="45"/>
  <c r="G9" i="45"/>
  <c r="D10" i="45"/>
  <c r="E10" i="45"/>
  <c r="F10" i="45"/>
  <c r="G10" i="45"/>
  <c r="D11" i="45"/>
  <c r="E11" i="45"/>
  <c r="F11" i="45"/>
  <c r="G11" i="45"/>
  <c r="D12" i="45"/>
  <c r="E12" i="45"/>
  <c r="F12" i="45"/>
  <c r="G12" i="45"/>
  <c r="D13" i="45"/>
  <c r="E13" i="45"/>
  <c r="F13" i="45"/>
  <c r="G13" i="45"/>
  <c r="D14" i="45"/>
  <c r="E14" i="45"/>
  <c r="F14" i="45"/>
  <c r="G14" i="45"/>
  <c r="D15" i="45"/>
  <c r="E15" i="45"/>
  <c r="F15" i="45"/>
  <c r="G15" i="45"/>
  <c r="D17" i="45"/>
  <c r="E17" i="45"/>
  <c r="F17" i="45"/>
  <c r="G17" i="45"/>
  <c r="D21" i="45"/>
  <c r="E21" i="45"/>
  <c r="F21" i="45"/>
  <c r="G21" i="45"/>
  <c r="D23" i="45"/>
  <c r="E23" i="45"/>
  <c r="F23" i="45"/>
  <c r="G23" i="45"/>
  <c r="G20" i="45"/>
  <c r="F20" i="45"/>
  <c r="E20" i="45"/>
  <c r="D20" i="45"/>
  <c r="G9" i="19"/>
  <c r="G14" i="19"/>
  <c r="G15" i="19"/>
  <c r="G16" i="19"/>
  <c r="G17" i="19"/>
  <c r="G18" i="19"/>
  <c r="G19" i="19"/>
  <c r="G20" i="19"/>
  <c r="G23" i="19"/>
  <c r="G24" i="19"/>
  <c r="G25" i="19"/>
  <c r="G27" i="19"/>
  <c r="G29" i="19"/>
  <c r="G10" i="19"/>
  <c r="D15" i="19"/>
  <c r="E15" i="19"/>
  <c r="F15" i="19"/>
  <c r="C14" i="45" l="1"/>
  <c r="C17" i="29"/>
  <c r="C15" i="29"/>
  <c r="C11" i="29"/>
  <c r="C12" i="29"/>
  <c r="C9" i="29"/>
  <c r="C16" i="29"/>
  <c r="C15" i="19"/>
  <c r="C20" i="45"/>
  <c r="C17" i="45"/>
  <c r="C12" i="45"/>
  <c r="C23" i="45"/>
  <c r="C21" i="45"/>
  <c r="C15" i="45"/>
  <c r="C13" i="45"/>
  <c r="C11" i="45"/>
  <c r="C10" i="45"/>
  <c r="C9" i="45"/>
  <c r="C22" i="9"/>
  <c r="C21" i="9"/>
  <c r="D29" i="19" l="1"/>
  <c r="E29" i="19"/>
  <c r="F29" i="19"/>
  <c r="D25" i="19"/>
  <c r="E25" i="19"/>
  <c r="F25" i="19"/>
  <c r="D14" i="19"/>
  <c r="E14" i="19"/>
  <c r="F14" i="19"/>
  <c r="F25" i="45"/>
  <c r="E25" i="45"/>
  <c r="D25" i="45"/>
  <c r="D16" i="19"/>
  <c r="E16" i="19"/>
  <c r="F16" i="19"/>
  <c r="F18" i="29"/>
  <c r="E18" i="29"/>
  <c r="D18" i="29"/>
  <c r="F31" i="19"/>
  <c r="E31" i="19"/>
  <c r="D31" i="19"/>
  <c r="F20" i="19"/>
  <c r="E20" i="19"/>
  <c r="D20" i="19"/>
  <c r="F17" i="19"/>
  <c r="E17" i="19"/>
  <c r="D17" i="19"/>
  <c r="F24" i="19"/>
  <c r="E24" i="19"/>
  <c r="D24" i="19"/>
  <c r="F23" i="19"/>
  <c r="E23" i="19"/>
  <c r="D23" i="19"/>
  <c r="F19" i="19"/>
  <c r="E19" i="19"/>
  <c r="D19" i="19"/>
  <c r="F27" i="19"/>
  <c r="E27" i="19"/>
  <c r="D27" i="19"/>
  <c r="F18" i="19"/>
  <c r="E18" i="19"/>
  <c r="D18" i="19"/>
  <c r="F10" i="19"/>
  <c r="E10" i="19"/>
  <c r="D10" i="19"/>
  <c r="F9" i="19"/>
  <c r="E9" i="19"/>
  <c r="D9" i="19"/>
  <c r="C10" i="19" l="1"/>
  <c r="C23" i="19"/>
  <c r="C31" i="19"/>
  <c r="C18" i="29"/>
  <c r="C16" i="19"/>
  <c r="C9" i="19"/>
  <c r="C19" i="19"/>
  <c r="C20" i="19"/>
  <c r="C29" i="19"/>
  <c r="C25" i="19"/>
  <c r="C27" i="19"/>
  <c r="C17" i="19"/>
  <c r="C18" i="19"/>
  <c r="C24" i="19"/>
  <c r="C14" i="19"/>
  <c r="C25" i="45"/>
</calcChain>
</file>

<file path=xl/sharedStrings.xml><?xml version="1.0" encoding="utf-8"?>
<sst xmlns="http://schemas.openxmlformats.org/spreadsheetml/2006/main" count="804" uniqueCount="200">
  <si>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</si>
  <si>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</si>
  <si>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</si>
  <si>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</si>
  <si>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</si>
  <si>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</si>
  <si>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</si>
  <si>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Установочная сессия</t>
  </si>
  <si>
    <t>Учебный график</t>
  </si>
  <si>
    <t>"Утверждаю"</t>
  </si>
  <si>
    <t>Иностранный язык</t>
  </si>
  <si>
    <t>Физика</t>
  </si>
  <si>
    <t>зач</t>
  </si>
  <si>
    <t>экз</t>
  </si>
  <si>
    <t>*</t>
  </si>
  <si>
    <t>Количество часов по заочной системе обучения на год</t>
  </si>
  <si>
    <t>Кафедра</t>
  </si>
  <si>
    <t>ИТ</t>
  </si>
  <si>
    <t>Физики</t>
  </si>
  <si>
    <t>Белгородский государственный технологический университет им. В.Г. Шухова</t>
  </si>
  <si>
    <t xml:space="preserve">Первый проректор </t>
  </si>
  <si>
    <t>Зимняя лабораторно - экзаменационная сессия</t>
  </si>
  <si>
    <t>Летняя лабораторно-экзаменационная сессия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</si>
  <si>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</si>
  <si>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</si>
  <si>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</si>
  <si>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</si>
  <si>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</si>
  <si>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144 (4)</t>
  </si>
  <si>
    <t>288 (8)</t>
  </si>
  <si>
    <t>108 (3)</t>
  </si>
  <si>
    <t>180 (5)</t>
  </si>
  <si>
    <t>д.зач</t>
  </si>
  <si>
    <t>НГГ</t>
  </si>
  <si>
    <t>Химия</t>
  </si>
  <si>
    <t>252 (7)</t>
  </si>
  <si>
    <t>108  (3)</t>
  </si>
  <si>
    <t>"Строительство"</t>
  </si>
  <si>
    <t>Соц.упр</t>
  </si>
  <si>
    <t>Ин. яз.</t>
  </si>
  <si>
    <t>второй курс</t>
  </si>
  <si>
    <t>72 (2)</t>
  </si>
  <si>
    <t>Философия</t>
  </si>
  <si>
    <t>ТМН</t>
  </si>
  <si>
    <t>ГКИИ</t>
  </si>
  <si>
    <t>ТГВ</t>
  </si>
  <si>
    <t>СМИК</t>
  </si>
  <si>
    <t>216 (6)</t>
  </si>
  <si>
    <t>Профиль</t>
  </si>
  <si>
    <t>"Промышленное и гражданское строительство"</t>
  </si>
  <si>
    <t>третий курс</t>
  </si>
  <si>
    <t>ПЭ</t>
  </si>
  <si>
    <t>АК</t>
  </si>
  <si>
    <t>СиУК</t>
  </si>
  <si>
    <t>Технологические процессы в строительстве</t>
  </si>
  <si>
    <t>Сопротивление материалов</t>
  </si>
  <si>
    <t>Архитектура зданий</t>
  </si>
  <si>
    <t>к.п.</t>
  </si>
  <si>
    <t>к.р.</t>
  </si>
  <si>
    <t>АЖД</t>
  </si>
  <si>
    <t>"Автомобильные дороги и аэродромы"</t>
  </si>
  <si>
    <t>"Производство строительных материалов, изделий и конструкций"</t>
  </si>
  <si>
    <t>ЭУН</t>
  </si>
  <si>
    <t>"Экспертиза и управление недвижимостью"</t>
  </si>
  <si>
    <t>Компьютерная графика</t>
  </si>
  <si>
    <t>Основы гидравлики  и теплотехники</t>
  </si>
  <si>
    <t>четвертый курс</t>
  </si>
  <si>
    <t>Безопасность жизнедеятельности</t>
  </si>
  <si>
    <t>БЖД</t>
  </si>
  <si>
    <t>Строительная механика</t>
  </si>
  <si>
    <t>Основания и фундаменты</t>
  </si>
  <si>
    <t>72  (2)</t>
  </si>
  <si>
    <t>Металлические конструкции</t>
  </si>
  <si>
    <t>252  (7)</t>
  </si>
  <si>
    <t>08.03.01</t>
  </si>
  <si>
    <t>08.03.01-01</t>
  </si>
  <si>
    <t>08.03.01-04</t>
  </si>
  <si>
    <t>08.03.01-05</t>
  </si>
  <si>
    <t>08.03.01-09</t>
  </si>
  <si>
    <t>СГХ</t>
  </si>
  <si>
    <t>ВМ</t>
  </si>
  <si>
    <t>пятый курс</t>
  </si>
  <si>
    <t>ЭиА</t>
  </si>
  <si>
    <t>номер РГЗ</t>
  </si>
  <si>
    <t>номер ИДЗ</t>
  </si>
  <si>
    <t>ТМ и СМ</t>
  </si>
  <si>
    <t>зач., к.р.</t>
  </si>
  <si>
    <t>Реконструкция зданий и сооружений</t>
  </si>
  <si>
    <t>ТПХ</t>
  </si>
  <si>
    <t>180  (5)</t>
  </si>
  <si>
    <t>Компьютерные технологии проектирования строительных конструкций</t>
  </si>
  <si>
    <t>Теоретическая механика</t>
  </si>
  <si>
    <t>Институт заочного образования</t>
  </si>
  <si>
    <t>Спесивцева С.Е.</t>
  </si>
  <si>
    <t>Директор ДОП</t>
  </si>
  <si>
    <t>Дороганов Е.А.</t>
  </si>
  <si>
    <t>4 недели  216 (6)</t>
  </si>
  <si>
    <t>360 (10)</t>
  </si>
  <si>
    <t>д. зач</t>
  </si>
  <si>
    <t>Физическая культура и спорт</t>
  </si>
  <si>
    <t>Элективные дисциплины по физической культуре и спорту</t>
  </si>
  <si>
    <t>Е.И. Евтушенко</t>
  </si>
  <si>
    <t>Высшая математика</t>
  </si>
  <si>
    <t>Информационные технологии</t>
  </si>
  <si>
    <t>Инженерная графика</t>
  </si>
  <si>
    <t>Инженерная геология</t>
  </si>
  <si>
    <t xml:space="preserve">Строительные материалы </t>
  </si>
  <si>
    <t>Основы профессиональной деятельности</t>
  </si>
  <si>
    <t>Учебная ознакомительная практика</t>
  </si>
  <si>
    <t>Выпуск. кафедра</t>
  </si>
  <si>
    <t>1 нед. 2дн.    72 (2)</t>
  </si>
  <si>
    <t>Основы технической механики</t>
  </si>
  <si>
    <t>Инженерная геодезия</t>
  </si>
  <si>
    <t>Основы архитектуры зданий</t>
  </si>
  <si>
    <t>Основы теплогазоснабжения и вентиляции</t>
  </si>
  <si>
    <t>Основы электротехники и электроснабжения</t>
  </si>
  <si>
    <t>Средства механизации строительства</t>
  </si>
  <si>
    <t>Учебная изыскательская практика</t>
  </si>
  <si>
    <t>2 нед. 4 дн.  144 (4)</t>
  </si>
  <si>
    <t>Правовое регулирование строительства. Коррупционные риски</t>
  </si>
  <si>
    <t>консультации</t>
  </si>
  <si>
    <t>Основы строительных конструкций</t>
  </si>
  <si>
    <t>Основы геотехники</t>
  </si>
  <si>
    <t>Основы водоснабжения и водоотведения</t>
  </si>
  <si>
    <t>Метрология, стандартизация, сертификация и управление качеством</t>
  </si>
  <si>
    <t>Производственная технологическая практика</t>
  </si>
  <si>
    <t>Основы экономики</t>
  </si>
  <si>
    <t>Безопасность жизнедеятельности*</t>
  </si>
  <si>
    <t>Инженерная экология*</t>
  </si>
  <si>
    <t>Основы технической эксплуатации зданий и сооружений*</t>
  </si>
  <si>
    <t>Основы организации производства*</t>
  </si>
  <si>
    <t>Инженерная экология</t>
  </si>
  <si>
    <t>Основы технической эксплуатации зданий и сооружений</t>
  </si>
  <si>
    <t>Основы организации производства</t>
  </si>
  <si>
    <t>144  (4)</t>
  </si>
  <si>
    <t>Технология и организация строительного производства</t>
  </si>
  <si>
    <t>Производственная исполнительская практика</t>
  </si>
  <si>
    <t>Социология и психология управления</t>
  </si>
  <si>
    <t>Компьютерная графика *</t>
  </si>
  <si>
    <t>Основы гидравлики и теплотехники *</t>
  </si>
  <si>
    <t>Основы технической механики *</t>
  </si>
  <si>
    <t>Основы архитектуры зданий *</t>
  </si>
  <si>
    <t>Основы строительных конструкций *</t>
  </si>
  <si>
    <t>Основы водоснабжения и водоотведения *</t>
  </si>
  <si>
    <t>Технологические процессы в строительстве *</t>
  </si>
  <si>
    <t>Строительная механика *</t>
  </si>
  <si>
    <t>Современные технологии в строительстве *</t>
  </si>
  <si>
    <t>Обследование зданий и сооружений</t>
  </si>
  <si>
    <t>Охрана труда в строительстве</t>
  </si>
  <si>
    <t>Сметное дело в строительстве</t>
  </si>
  <si>
    <t>Основы российской государственности</t>
  </si>
  <si>
    <t>СиУ</t>
  </si>
  <si>
    <t>Применение и обслуживание беспилотных летательных аппаратов в отрасли</t>
  </si>
  <si>
    <t>Производственная преддипломная практика</t>
  </si>
  <si>
    <t>История России</t>
  </si>
  <si>
    <t>ФВС</t>
  </si>
  <si>
    <t>2025/2026 уч. год.</t>
  </si>
  <si>
    <t>ТМиСМ</t>
  </si>
  <si>
    <t>Современные технологии в строительстве</t>
  </si>
  <si>
    <t>Конструкции из дерева и пластмасс</t>
  </si>
  <si>
    <t>Основания и фундаменты*</t>
  </si>
  <si>
    <t>к..п.</t>
  </si>
  <si>
    <t>к.п., зач</t>
  </si>
  <si>
    <t>Железобетонные и каменные конструкции*</t>
  </si>
  <si>
    <t>Технология строительства автомобильных дорог</t>
  </si>
  <si>
    <t>Основы научных исследований</t>
  </si>
  <si>
    <t>Изыскания и проектирование автомобильных дорог</t>
  </si>
  <si>
    <t>Инженерная гидрология</t>
  </si>
  <si>
    <t>Геодезия и геоинформатика в дорожной отрасли</t>
  </si>
  <si>
    <t>Дорожные и строительные машины</t>
  </si>
  <si>
    <t>ПТиДМ</t>
  </si>
  <si>
    <t>к.п., д.зач</t>
  </si>
  <si>
    <t>Научно-исследовательская работа*</t>
  </si>
  <si>
    <t>Производственные базы дорожного строительства*</t>
  </si>
  <si>
    <t>Физическая химия в дорожном материаловедении*</t>
  </si>
  <si>
    <t>Основы строительно-технической экспертизы</t>
  </si>
  <si>
    <t>Экономика недвижимости</t>
  </si>
  <si>
    <t>Отраслевая информатика</t>
  </si>
  <si>
    <t>Ценообразование и сметное дело</t>
  </si>
  <si>
    <t>Производственно-технологическое обеспечение строительства</t>
  </si>
  <si>
    <t>Управление проектом*</t>
  </si>
  <si>
    <t>Кадастр и развитие городских территорий*</t>
  </si>
  <si>
    <t>Энерго- и ресурсосбережение в строительстве*</t>
  </si>
  <si>
    <t>Основы охраны труда и производственной безопасности в строительстве*</t>
  </si>
  <si>
    <t>4 нед. 4 дн 252 (7)</t>
  </si>
  <si>
    <t>Химия в строительном материаловедении</t>
  </si>
  <si>
    <t>Теоретические основы строительного материаловедения</t>
  </si>
  <si>
    <t>Технология бетона, строительных изделий и конструкций</t>
  </si>
  <si>
    <t>Технология изоляционных и отделочных материалов</t>
  </si>
  <si>
    <t>Наносистемы в строительном материаловедении</t>
  </si>
  <si>
    <t>МиТМ</t>
  </si>
  <si>
    <t>Технологические процессы и оборудование предприятий строительных материалов</t>
  </si>
  <si>
    <t>Интерактивные компьютерные системы в производстве строительных материалов</t>
  </si>
  <si>
    <t>Проектирование предприятий по производству строительных материалов и изделий*</t>
  </si>
  <si>
    <t>Современные технологии композиционных материалов*</t>
  </si>
  <si>
    <t>Строительные композиты для комфортной среды обитания человека*</t>
  </si>
  <si>
    <t>Патентоведение и коммерциализация интеллектуальной собственности*</t>
  </si>
  <si>
    <t>Основы предпринимательской деятельности*</t>
  </si>
  <si>
    <t>Экономика предприятий производства строительных материалов*</t>
  </si>
  <si>
    <t>Основы транспортной планировки территорий~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</si>
</sst>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3" borderId="11">
      <alignment wrapText="1"/>
    </xf>
    <xf numFmtId="0" fontId="1" fillId="0" borderId="0">
      <alignment horizontal="center" vertical="center" wrapText="1"/>
    </xf>
    <xf numFmtId="0" fontId="1" fillId="0" borderId="11">
      <alignment horizontal="center" vertical="center" wrapText="1"/>
    </xf>
    <xf numFmtId="0" fontId="6" fillId="0" borderId="11">
      <alignment horizontal="center" vertical="center" textRotation="90" shrinkToFi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</cellStyleXfs>
  <cellXfs count="19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0" borderId="0" xfId="0" applyFont="1"/>
    <xf numFmtId="0" fontId="5" fillId="2" borderId="2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/>
    </xf>
    <xf numFmtId="0" fontId="0" fillId="0" borderId="0" xfId="0" applyFont="1"/>
    <xf numFmtId="0" fontId="4" fillId="0" borderId="39" xfId="0" applyFont="1" applyFill="1" applyBorder="1" applyAlignment="1">
      <alignment horizontal="left" vertical="center" wrapText="1"/>
    </xf>
    <xf numFmtId="0" fontId="7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3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textRotation="90" wrapText="1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4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5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11">
    <cellStyle name="common" xfId="3"/>
    <cellStyle name="is_elective" xfId="1"/>
    <cellStyle name="verticaly" xfId="4"/>
    <cellStyle name="Обычный" xfId="0" builtinId="0"/>
    <cellStyle name="Обычный 2" xfId="2"/>
    <cellStyle name="Обычный 3" xfId="5"/>
    <cellStyle name="Обычный 4" xfId="6"/>
    <cellStyle name="Обычный 5" xfId="8"/>
    <cellStyle name="Обычный 6" xfId="7"/>
    <cellStyle name="Обычный 7" xfId="9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pageSetUpPr fitToPage="1"/>
  </sheetPr>
  <dimension ref="A1:AD27"/>
  <sheetViews>
    <sheetView zoomScaleNormal="100" workbookViewId="0">
      <selection activeCell="AL25" sqref="AL25"/>
    </sheetView>
  </sheetViews>
  <sheetFormatPr defaultColWidth="9.140625" defaultRowHeight="12" x14ac:dyDescent="0.2"/>
  <cols>
    <col min="1" max="1" width="42" style="1" customWidth="1"/>
    <col min="2" max="2" width="11.710937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5.71093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6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16384" width="9.140625" style="1"/>
  </cols>
  <sheetData>
    <row r="1" spans="1:30" s="40" customFormat="1" ht="12.75" x14ac:dyDescent="0.2">
      <c r="A1" s="4"/>
      <c r="B1" s="4"/>
      <c r="C1" s="4"/>
      <c r="D1" s="26"/>
      <c r="E1" s="26"/>
      <c r="F1" s="26"/>
      <c r="G1" s="26"/>
      <c r="H1" s="4" t="s">
        <v>23</v>
      </c>
      <c r="I1" s="4"/>
      <c r="J1" s="26"/>
      <c r="K1" s="26"/>
      <c r="L1" s="26"/>
      <c r="M1" s="26"/>
      <c r="N1" s="26"/>
      <c r="O1" s="26"/>
      <c r="P1" s="26"/>
      <c r="Q1" s="26"/>
      <c r="R1" s="26"/>
      <c r="S1" s="26"/>
      <c r="T1" s="4"/>
      <c r="U1" s="4"/>
      <c r="V1" s="4"/>
      <c r="W1" s="4"/>
      <c r="X1" s="186" t="s">
        <v>9</v>
      </c>
      <c r="Y1" s="186"/>
      <c r="Z1" s="186"/>
      <c r="AA1" s="186"/>
      <c r="AB1" s="186"/>
      <c r="AC1" s="4"/>
      <c r="AD1" s="4"/>
    </row>
    <row r="2" spans="1:30" s="40" customFormat="1" ht="12.75" x14ac:dyDescent="0.2">
      <c r="A2" s="4"/>
      <c r="B2" s="27"/>
      <c r="C2" s="27"/>
      <c r="D2" s="27"/>
      <c r="E2" s="27"/>
      <c r="F2" s="27"/>
      <c r="G2" s="27"/>
      <c r="H2" s="4" t="s">
        <v>19</v>
      </c>
      <c r="I2" s="4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4"/>
      <c r="Y2" s="27"/>
      <c r="Z2" s="4" t="s">
        <v>20</v>
      </c>
      <c r="AA2" s="4"/>
      <c r="AB2" s="27"/>
      <c r="AC2" s="27"/>
      <c r="AD2" s="27"/>
    </row>
    <row r="3" spans="1:30" s="40" customFormat="1" ht="12.75" x14ac:dyDescent="0.2">
      <c r="A3" s="4"/>
      <c r="B3" s="4"/>
      <c r="C3" s="4"/>
      <c r="D3" s="4"/>
      <c r="E3" s="4"/>
      <c r="F3" s="27" t="s">
        <v>8</v>
      </c>
      <c r="G3" s="27"/>
      <c r="H3" s="27"/>
      <c r="I3" s="27"/>
      <c r="J3" s="27"/>
      <c r="K3" s="27"/>
      <c r="L3" s="2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7"/>
    </row>
    <row r="4" spans="1:30" customFormat="1" ht="12.75" x14ac:dyDescent="0.2">
      <c r="A4" s="187" t="s">
        <v>25</v>
      </c>
      <c r="B4" s="187"/>
      <c r="C4" s="27"/>
      <c r="D4" s="53" t="s">
        <v>74</v>
      </c>
      <c r="E4" s="53"/>
      <c r="F4" s="3"/>
      <c r="G4" s="3"/>
      <c r="H4" s="29" t="s">
        <v>37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6" t="s">
        <v>101</v>
      </c>
      <c r="AC4" s="26"/>
      <c r="AD4" s="26"/>
    </row>
    <row r="5" spans="1:30" customFormat="1" ht="12.75" x14ac:dyDescent="0.2">
      <c r="A5" s="4"/>
      <c r="B5" s="4" t="s">
        <v>48</v>
      </c>
      <c r="C5" s="4"/>
      <c r="D5" s="53"/>
      <c r="E5" s="27"/>
      <c r="F5" s="27"/>
      <c r="G5" s="27"/>
      <c r="H5" s="27"/>
      <c r="I5" s="27"/>
      <c r="J5" s="27"/>
      <c r="K5" s="27"/>
      <c r="L5" s="27"/>
      <c r="M5" s="2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27"/>
      <c r="D6" s="27"/>
      <c r="E6" s="27"/>
      <c r="F6" s="27"/>
      <c r="G6" s="188" t="s">
        <v>26</v>
      </c>
      <c r="H6" s="188"/>
      <c r="I6" s="188"/>
      <c r="J6" s="4"/>
      <c r="K6" s="4"/>
      <c r="L6" s="4"/>
      <c r="M6" s="188" t="s">
        <v>92</v>
      </c>
      <c r="N6" s="188"/>
      <c r="O6" s="188"/>
      <c r="P6" s="188"/>
      <c r="Q6" s="188"/>
      <c r="R6" s="188"/>
      <c r="S6" s="188"/>
      <c r="T6" s="188"/>
      <c r="U6" s="188"/>
      <c r="V6" s="188"/>
      <c r="W6" s="4"/>
      <c r="X6" s="4"/>
      <c r="Y6" s="27" t="s">
        <v>156</v>
      </c>
      <c r="Z6" s="27"/>
      <c r="AA6" s="27"/>
      <c r="AB6" s="27"/>
      <c r="AC6" s="27"/>
      <c r="AD6" s="27"/>
    </row>
    <row r="7" spans="1:30" customFormat="1" ht="50.25" customHeight="1" thickBot="1" x14ac:dyDescent="0.25">
      <c r="A7" s="184" t="s">
        <v>6</v>
      </c>
      <c r="B7" s="184" t="s">
        <v>27</v>
      </c>
      <c r="C7" s="181" t="s">
        <v>15</v>
      </c>
      <c r="D7" s="182"/>
      <c r="E7" s="182"/>
      <c r="F7" s="182"/>
      <c r="G7" s="183"/>
      <c r="H7" s="181" t="s">
        <v>7</v>
      </c>
      <c r="I7" s="182"/>
      <c r="J7" s="183"/>
      <c r="K7" s="181" t="s">
        <v>21</v>
      </c>
      <c r="L7" s="182"/>
      <c r="M7" s="182"/>
      <c r="N7" s="182"/>
      <c r="O7" s="182"/>
      <c r="P7" s="182"/>
      <c r="Q7" s="182"/>
      <c r="R7" s="182"/>
      <c r="S7" s="182"/>
      <c r="T7" s="183"/>
      <c r="U7" s="181" t="s">
        <v>22</v>
      </c>
      <c r="V7" s="182"/>
      <c r="W7" s="182"/>
      <c r="X7" s="182"/>
      <c r="Y7" s="182"/>
      <c r="Z7" s="182"/>
      <c r="AA7" s="182"/>
      <c r="AB7" s="183"/>
      <c r="AC7" s="184" t="s">
        <v>16</v>
      </c>
      <c r="AD7" s="4"/>
    </row>
    <row r="8" spans="1:30" customFormat="1" ht="76.5" thickBot="1" x14ac:dyDescent="0.25">
      <c r="A8" s="185"/>
      <c r="B8" s="185"/>
      <c r="C8" s="30" t="s">
        <v>0</v>
      </c>
      <c r="D8" s="31" t="s">
        <v>1</v>
      </c>
      <c r="E8" s="31" t="s">
        <v>2</v>
      </c>
      <c r="F8" s="136" t="s">
        <v>3</v>
      </c>
      <c r="G8" s="134" t="s">
        <v>120</v>
      </c>
      <c r="H8" s="33" t="s">
        <v>1</v>
      </c>
      <c r="I8" s="31" t="s">
        <v>2</v>
      </c>
      <c r="J8" s="32" t="s">
        <v>3</v>
      </c>
      <c r="K8" s="85" t="s">
        <v>83</v>
      </c>
      <c r="L8" s="85" t="s">
        <v>84</v>
      </c>
      <c r="M8" s="34" t="s">
        <v>1</v>
      </c>
      <c r="N8" s="35"/>
      <c r="O8" s="31" t="s">
        <v>2</v>
      </c>
      <c r="P8" s="36" t="s">
        <v>3</v>
      </c>
      <c r="Q8" s="37"/>
      <c r="R8" s="31" t="s">
        <v>4</v>
      </c>
      <c r="S8" s="134" t="s">
        <v>120</v>
      </c>
      <c r="T8" s="32" t="s">
        <v>5</v>
      </c>
      <c r="U8" s="85" t="s">
        <v>83</v>
      </c>
      <c r="V8" s="85" t="s">
        <v>84</v>
      </c>
      <c r="W8" s="35" t="s">
        <v>1</v>
      </c>
      <c r="X8" s="31" t="s">
        <v>2</v>
      </c>
      <c r="Y8" s="31" t="s">
        <v>3</v>
      </c>
      <c r="Z8" s="31" t="s">
        <v>4</v>
      </c>
      <c r="AA8" s="134" t="s">
        <v>120</v>
      </c>
      <c r="AB8" s="32" t="s">
        <v>5</v>
      </c>
      <c r="AC8" s="185"/>
      <c r="AD8" s="4"/>
    </row>
    <row r="9" spans="1:30" s="40" customFormat="1" ht="12.75" x14ac:dyDescent="0.2">
      <c r="A9" s="5" t="s">
        <v>154</v>
      </c>
      <c r="B9" s="6" t="s">
        <v>28</v>
      </c>
      <c r="C9" s="7">
        <f t="shared" ref="C9:C17" si="0">IF(SUM(D9,E9,F9,G9) &lt;&gt; 0,SUM(D9,E9,F9,G9),"")</f>
        <v>56</v>
      </c>
      <c r="D9" s="8">
        <f t="shared" ref="D9:D17" si="1">IF(SUM(H9,M9,W9) &lt;&gt; 0,SUM(H9,M9,W9),"")</f>
        <v>38</v>
      </c>
      <c r="E9" s="8" t="str">
        <f t="shared" ref="E9:E17" si="2">IF(SUM(I9,O9,X9) &lt;&gt; 0,SUM(I9,O9,X9),"")</f>
        <v/>
      </c>
      <c r="F9" s="8">
        <f t="shared" ref="F9:F17" si="3">IF(SUM(J9,P9,Y9) &lt;&gt; 0,SUM(J9,P9,Y9),"")</f>
        <v>18</v>
      </c>
      <c r="G9" s="121" t="str">
        <f t="shared" ref="G9:G17" si="4">IF(SUM(S9,AA9) &lt;&gt; 0,SUM(S9,AA9),"")</f>
        <v/>
      </c>
      <c r="H9" s="9">
        <v>2</v>
      </c>
      <c r="I9" s="38"/>
      <c r="J9" s="11"/>
      <c r="K9" s="81"/>
      <c r="L9" s="39">
        <v>1</v>
      </c>
      <c r="M9" s="9">
        <v>18</v>
      </c>
      <c r="N9" s="10"/>
      <c r="O9" s="8"/>
      <c r="P9" s="11">
        <v>9</v>
      </c>
      <c r="Q9" s="10"/>
      <c r="R9" s="21" t="s">
        <v>12</v>
      </c>
      <c r="S9" s="128"/>
      <c r="T9" s="13"/>
      <c r="U9" s="86"/>
      <c r="V9" s="39">
        <v>2</v>
      </c>
      <c r="W9" s="10">
        <v>18</v>
      </c>
      <c r="X9" s="8"/>
      <c r="Y9" s="8">
        <v>9</v>
      </c>
      <c r="Z9" s="12" t="s">
        <v>32</v>
      </c>
      <c r="AA9" s="124"/>
      <c r="AB9" s="13"/>
      <c r="AC9" s="14" t="s">
        <v>38</v>
      </c>
      <c r="AD9" s="4"/>
    </row>
    <row r="10" spans="1:30" s="40" customFormat="1" ht="12.75" x14ac:dyDescent="0.2">
      <c r="A10" s="51" t="s">
        <v>10</v>
      </c>
      <c r="B10" s="16" t="s">
        <v>35</v>
      </c>
      <c r="C10" s="7">
        <f t="shared" si="0"/>
        <v>14</v>
      </c>
      <c r="D10" s="8" t="str">
        <f t="shared" si="1"/>
        <v/>
      </c>
      <c r="E10" s="8" t="str">
        <f t="shared" si="2"/>
        <v/>
      </c>
      <c r="F10" s="8">
        <f t="shared" si="3"/>
        <v>14</v>
      </c>
      <c r="G10" s="121" t="str">
        <f t="shared" si="4"/>
        <v/>
      </c>
      <c r="H10" s="9"/>
      <c r="I10" s="8"/>
      <c r="J10" s="11">
        <v>2</v>
      </c>
      <c r="K10" s="82"/>
      <c r="L10" s="39">
        <v>1</v>
      </c>
      <c r="M10" s="18"/>
      <c r="N10" s="19"/>
      <c r="O10" s="17"/>
      <c r="P10" s="20">
        <v>6</v>
      </c>
      <c r="Q10" s="19"/>
      <c r="R10" s="21" t="s">
        <v>12</v>
      </c>
      <c r="S10" s="126"/>
      <c r="T10" s="22"/>
      <c r="U10" s="87"/>
      <c r="V10" s="39">
        <v>2</v>
      </c>
      <c r="W10" s="19"/>
      <c r="X10" s="17"/>
      <c r="Y10" s="17">
        <v>6</v>
      </c>
      <c r="Z10" s="23" t="s">
        <v>12</v>
      </c>
      <c r="AA10" s="125"/>
      <c r="AB10" s="24"/>
      <c r="AC10" s="14" t="s">
        <v>39</v>
      </c>
      <c r="AD10" s="4"/>
    </row>
    <row r="11" spans="1:30" s="40" customFormat="1" ht="12.75" x14ac:dyDescent="0.2">
      <c r="A11" s="15" t="s">
        <v>102</v>
      </c>
      <c r="B11" s="16" t="s">
        <v>97</v>
      </c>
      <c r="C11" s="7">
        <f t="shared" si="0"/>
        <v>26</v>
      </c>
      <c r="D11" s="8">
        <f t="shared" si="1"/>
        <v>14</v>
      </c>
      <c r="E11" s="8" t="str">
        <f t="shared" si="2"/>
        <v/>
      </c>
      <c r="F11" s="8">
        <f t="shared" si="3"/>
        <v>12</v>
      </c>
      <c r="G11" s="121" t="str">
        <f t="shared" si="4"/>
        <v/>
      </c>
      <c r="H11" s="9">
        <v>2</v>
      </c>
      <c r="I11" s="8"/>
      <c r="J11" s="11"/>
      <c r="K11" s="82"/>
      <c r="L11" s="41">
        <v>1</v>
      </c>
      <c r="M11" s="18">
        <v>6</v>
      </c>
      <c r="N11" s="19"/>
      <c r="O11" s="17"/>
      <c r="P11" s="20">
        <v>6</v>
      </c>
      <c r="Q11" s="19"/>
      <c r="R11" s="21" t="s">
        <v>12</v>
      </c>
      <c r="S11" s="126"/>
      <c r="T11" s="22"/>
      <c r="U11" s="88"/>
      <c r="V11" s="41">
        <v>2</v>
      </c>
      <c r="W11" s="19">
        <v>6</v>
      </c>
      <c r="X11" s="17"/>
      <c r="Y11" s="17">
        <v>6</v>
      </c>
      <c r="Z11" s="23" t="s">
        <v>12</v>
      </c>
      <c r="AA11" s="125"/>
      <c r="AB11" s="24"/>
      <c r="AC11" s="14" t="s">
        <v>80</v>
      </c>
      <c r="AD11" s="4"/>
    </row>
    <row r="12" spans="1:30" s="40" customFormat="1" ht="12.75" x14ac:dyDescent="0.2">
      <c r="A12" s="15" t="s">
        <v>103</v>
      </c>
      <c r="B12" s="16" t="s">
        <v>30</v>
      </c>
      <c r="C12" s="7">
        <f t="shared" si="0"/>
        <v>8</v>
      </c>
      <c r="D12" s="8">
        <f t="shared" si="1"/>
        <v>4</v>
      </c>
      <c r="E12" s="8">
        <f t="shared" si="2"/>
        <v>4</v>
      </c>
      <c r="F12" s="8" t="str">
        <f t="shared" si="3"/>
        <v/>
      </c>
      <c r="G12" s="121" t="str">
        <f t="shared" si="4"/>
        <v/>
      </c>
      <c r="H12" s="9">
        <v>2</v>
      </c>
      <c r="I12" s="8"/>
      <c r="J12" s="11"/>
      <c r="K12" s="82"/>
      <c r="L12" s="41">
        <v>1</v>
      </c>
      <c r="M12" s="18">
        <v>2</v>
      </c>
      <c r="N12" s="19"/>
      <c r="O12" s="17">
        <v>4</v>
      </c>
      <c r="P12" s="20"/>
      <c r="Q12" s="19"/>
      <c r="R12" s="21" t="s">
        <v>12</v>
      </c>
      <c r="S12" s="126"/>
      <c r="T12" s="22"/>
      <c r="U12" s="88"/>
      <c r="V12" s="41"/>
      <c r="W12" s="19"/>
      <c r="X12" s="17"/>
      <c r="Y12" s="17"/>
      <c r="Z12" s="17"/>
      <c r="AA12" s="20"/>
      <c r="AB12" s="24"/>
      <c r="AC12" s="14" t="s">
        <v>17</v>
      </c>
      <c r="AD12" s="4"/>
    </row>
    <row r="13" spans="1:30" s="40" customFormat="1" ht="12.75" x14ac:dyDescent="0.2">
      <c r="A13" s="15" t="s">
        <v>11</v>
      </c>
      <c r="B13" s="16" t="s">
        <v>35</v>
      </c>
      <c r="C13" s="7">
        <f t="shared" si="0"/>
        <v>18</v>
      </c>
      <c r="D13" s="8">
        <f t="shared" si="1"/>
        <v>6</v>
      </c>
      <c r="E13" s="8">
        <f t="shared" si="2"/>
        <v>4</v>
      </c>
      <c r="F13" s="8">
        <f t="shared" si="3"/>
        <v>6</v>
      </c>
      <c r="G13" s="121">
        <f t="shared" si="4"/>
        <v>2</v>
      </c>
      <c r="H13" s="9">
        <v>2</v>
      </c>
      <c r="I13" s="8"/>
      <c r="J13" s="11"/>
      <c r="K13" s="82"/>
      <c r="L13" s="41">
        <v>1</v>
      </c>
      <c r="M13" s="18">
        <v>2</v>
      </c>
      <c r="N13" s="19"/>
      <c r="O13" s="17">
        <v>2</v>
      </c>
      <c r="P13" s="20">
        <v>2</v>
      </c>
      <c r="Q13" s="19"/>
      <c r="R13" s="23" t="s">
        <v>12</v>
      </c>
      <c r="S13" s="125"/>
      <c r="T13" s="24"/>
      <c r="U13" s="86"/>
      <c r="V13" s="41">
        <v>2</v>
      </c>
      <c r="W13" s="19">
        <v>2</v>
      </c>
      <c r="X13" s="17">
        <v>2</v>
      </c>
      <c r="Y13" s="17">
        <v>4</v>
      </c>
      <c r="Z13" s="23"/>
      <c r="AA13" s="20">
        <v>2</v>
      </c>
      <c r="AB13" s="24" t="s">
        <v>13</v>
      </c>
      <c r="AC13" s="14" t="s">
        <v>18</v>
      </c>
      <c r="AD13" s="4"/>
    </row>
    <row r="14" spans="1:30" s="40" customFormat="1" ht="12.75" x14ac:dyDescent="0.2">
      <c r="A14" s="15" t="s">
        <v>34</v>
      </c>
      <c r="B14" s="16" t="s">
        <v>30</v>
      </c>
      <c r="C14" s="7">
        <f t="shared" si="0"/>
        <v>8</v>
      </c>
      <c r="D14" s="8">
        <f t="shared" si="1"/>
        <v>4</v>
      </c>
      <c r="E14" s="8">
        <f t="shared" si="2"/>
        <v>4</v>
      </c>
      <c r="F14" s="8" t="str">
        <f t="shared" si="3"/>
        <v/>
      </c>
      <c r="G14" s="121" t="str">
        <f t="shared" si="4"/>
        <v/>
      </c>
      <c r="H14" s="9"/>
      <c r="I14" s="8"/>
      <c r="J14" s="11"/>
      <c r="K14" s="82"/>
      <c r="L14" s="41"/>
      <c r="M14" s="18">
        <v>2</v>
      </c>
      <c r="N14" s="19" t="s">
        <v>14</v>
      </c>
      <c r="O14" s="17"/>
      <c r="P14" s="20"/>
      <c r="Q14" s="19"/>
      <c r="R14" s="21"/>
      <c r="S14" s="126"/>
      <c r="T14" s="22"/>
      <c r="U14" s="88"/>
      <c r="V14" s="41">
        <v>1</v>
      </c>
      <c r="W14" s="19">
        <v>2</v>
      </c>
      <c r="X14" s="17">
        <v>4</v>
      </c>
      <c r="Y14" s="17"/>
      <c r="Z14" s="21" t="s">
        <v>12</v>
      </c>
      <c r="AA14" s="137"/>
      <c r="AB14" s="22"/>
      <c r="AC14" s="14" t="s">
        <v>88</v>
      </c>
      <c r="AD14" s="4"/>
    </row>
    <row r="15" spans="1:30" s="40" customFormat="1" ht="12.75" x14ac:dyDescent="0.2">
      <c r="A15" s="15" t="s">
        <v>104</v>
      </c>
      <c r="B15" s="16" t="s">
        <v>31</v>
      </c>
      <c r="C15" s="7">
        <f t="shared" si="0"/>
        <v>10</v>
      </c>
      <c r="D15" s="8">
        <f t="shared" si="1"/>
        <v>4</v>
      </c>
      <c r="E15" s="8" t="str">
        <f t="shared" si="2"/>
        <v/>
      </c>
      <c r="F15" s="8">
        <f t="shared" si="3"/>
        <v>6</v>
      </c>
      <c r="G15" s="121" t="str">
        <f t="shared" si="4"/>
        <v/>
      </c>
      <c r="H15" s="9">
        <v>2</v>
      </c>
      <c r="I15" s="8"/>
      <c r="J15" s="11"/>
      <c r="K15" s="82"/>
      <c r="L15" s="41">
        <v>1</v>
      </c>
      <c r="M15" s="18">
        <v>2</v>
      </c>
      <c r="N15" s="19"/>
      <c r="O15" s="17"/>
      <c r="P15" s="20">
        <v>2</v>
      </c>
      <c r="Q15" s="19"/>
      <c r="R15" s="21" t="s">
        <v>32</v>
      </c>
      <c r="S15" s="126"/>
      <c r="T15" s="22"/>
      <c r="U15" s="88"/>
      <c r="V15" s="41">
        <v>2</v>
      </c>
      <c r="W15" s="19"/>
      <c r="X15" s="17"/>
      <c r="Y15" s="17">
        <v>4</v>
      </c>
      <c r="Z15" s="23" t="s">
        <v>32</v>
      </c>
      <c r="AA15" s="20"/>
      <c r="AB15" s="24"/>
      <c r="AC15" s="14" t="s">
        <v>33</v>
      </c>
      <c r="AD15" s="4"/>
    </row>
    <row r="16" spans="1:30" s="40" customFormat="1" ht="25.5" x14ac:dyDescent="0.2">
      <c r="A16" s="51" t="s">
        <v>138</v>
      </c>
      <c r="B16" s="16"/>
      <c r="C16" s="7">
        <f t="shared" ref="C16" si="5">IF(SUM(D16,E16,F16,G16) &lt;&gt; 0,SUM(D16,E16,F16,G16),"")</f>
        <v>2</v>
      </c>
      <c r="D16" s="8" t="str">
        <f t="shared" ref="D16" si="6">IF(SUM(H16,M16,W16) &lt;&gt; 0,SUM(H16,M16,W16),"")</f>
        <v/>
      </c>
      <c r="E16" s="8"/>
      <c r="F16" s="8">
        <f t="shared" si="3"/>
        <v>2</v>
      </c>
      <c r="G16" s="121"/>
      <c r="H16" s="9"/>
      <c r="I16" s="8"/>
      <c r="J16" s="11"/>
      <c r="K16" s="82"/>
      <c r="L16" s="41"/>
      <c r="M16" s="18"/>
      <c r="N16" s="19"/>
      <c r="O16" s="17"/>
      <c r="P16" s="20"/>
      <c r="Q16" s="19"/>
      <c r="R16" s="21"/>
      <c r="S16" s="126"/>
      <c r="T16" s="22"/>
      <c r="U16" s="88"/>
      <c r="V16" s="41"/>
      <c r="W16" s="19"/>
      <c r="X16" s="17"/>
      <c r="Y16" s="17">
        <v>2</v>
      </c>
      <c r="Z16" s="23"/>
      <c r="AA16" s="20"/>
      <c r="AB16" s="24"/>
      <c r="AC16" s="115" t="s">
        <v>109</v>
      </c>
      <c r="AD16" s="155"/>
    </row>
    <row r="17" spans="1:30" s="40" customFormat="1" ht="12.75" x14ac:dyDescent="0.2">
      <c r="A17" s="51" t="s">
        <v>91</v>
      </c>
      <c r="B17" s="16" t="s">
        <v>28</v>
      </c>
      <c r="C17" s="7">
        <f t="shared" si="0"/>
        <v>8</v>
      </c>
      <c r="D17" s="8">
        <f t="shared" si="1"/>
        <v>4</v>
      </c>
      <c r="E17" s="8" t="str">
        <f t="shared" si="2"/>
        <v/>
      </c>
      <c r="F17" s="8">
        <f t="shared" si="3"/>
        <v>4</v>
      </c>
      <c r="G17" s="121" t="str">
        <f t="shared" si="4"/>
        <v/>
      </c>
      <c r="H17" s="9"/>
      <c r="I17" s="8"/>
      <c r="J17" s="11"/>
      <c r="K17" s="82"/>
      <c r="L17" s="41"/>
      <c r="M17" s="18">
        <v>2</v>
      </c>
      <c r="N17" s="19" t="s">
        <v>14</v>
      </c>
      <c r="O17" s="17"/>
      <c r="P17" s="20"/>
      <c r="Q17" s="19"/>
      <c r="R17" s="21"/>
      <c r="S17" s="126"/>
      <c r="T17" s="22"/>
      <c r="U17" s="111">
        <v>1</v>
      </c>
      <c r="V17" s="41"/>
      <c r="W17" s="19">
        <v>2</v>
      </c>
      <c r="X17" s="17"/>
      <c r="Y17" s="17">
        <v>4</v>
      </c>
      <c r="Z17" s="23" t="s">
        <v>32</v>
      </c>
      <c r="AA17" s="20"/>
      <c r="AB17" s="24"/>
      <c r="AC17" s="14" t="s">
        <v>85</v>
      </c>
      <c r="AD17" s="4"/>
    </row>
    <row r="18" spans="1:30" s="40" customFormat="1" ht="12.75" x14ac:dyDescent="0.2">
      <c r="A18" s="51" t="s">
        <v>139</v>
      </c>
      <c r="B18" s="16"/>
      <c r="C18" s="7">
        <f t="shared" ref="C18:C19" si="7">IF(SUM(D18,E18,F18,G18) &lt;&gt; 0,SUM(D18,E18,F18,G18),"")</f>
        <v>2</v>
      </c>
      <c r="D18" s="8">
        <f t="shared" ref="D18:D19" si="8">IF(SUM(H18,M18,W18) &lt;&gt; 0,SUM(H18,M18,W18),"")</f>
        <v>2</v>
      </c>
      <c r="E18" s="8"/>
      <c r="F18" s="8"/>
      <c r="G18" s="121"/>
      <c r="H18" s="9"/>
      <c r="I18" s="8"/>
      <c r="J18" s="11"/>
      <c r="K18" s="82"/>
      <c r="L18" s="41"/>
      <c r="M18" s="18"/>
      <c r="N18" s="19"/>
      <c r="O18" s="17"/>
      <c r="P18" s="20"/>
      <c r="Q18" s="19"/>
      <c r="R18" s="21"/>
      <c r="S18" s="126"/>
      <c r="T18" s="22"/>
      <c r="U18" s="111"/>
      <c r="V18" s="41"/>
      <c r="W18" s="19">
        <v>2</v>
      </c>
      <c r="X18" s="17"/>
      <c r="Y18" s="17"/>
      <c r="Z18" s="23"/>
      <c r="AA18" s="20"/>
      <c r="AB18" s="24"/>
      <c r="AC18" s="14" t="s">
        <v>45</v>
      </c>
      <c r="AD18" s="155"/>
    </row>
    <row r="19" spans="1:30" s="40" customFormat="1" ht="12.75" x14ac:dyDescent="0.2">
      <c r="A19" s="51" t="s">
        <v>140</v>
      </c>
      <c r="B19" s="16"/>
      <c r="C19" s="7">
        <f t="shared" si="7"/>
        <v>2</v>
      </c>
      <c r="D19" s="8">
        <f t="shared" si="8"/>
        <v>2</v>
      </c>
      <c r="E19" s="8"/>
      <c r="F19" s="8"/>
      <c r="G19" s="121"/>
      <c r="H19" s="9"/>
      <c r="I19" s="8"/>
      <c r="J19" s="11"/>
      <c r="K19" s="82"/>
      <c r="L19" s="41"/>
      <c r="M19" s="18"/>
      <c r="N19" s="19"/>
      <c r="O19" s="17"/>
      <c r="P19" s="20"/>
      <c r="Q19" s="19"/>
      <c r="R19" s="21"/>
      <c r="S19" s="126"/>
      <c r="T19" s="22"/>
      <c r="U19" s="111"/>
      <c r="V19" s="41"/>
      <c r="W19" s="19">
        <v>2</v>
      </c>
      <c r="X19" s="17"/>
      <c r="Y19" s="17"/>
      <c r="Z19" s="23"/>
      <c r="AA19" s="20"/>
      <c r="AB19" s="24"/>
      <c r="AC19" s="14" t="s">
        <v>85</v>
      </c>
      <c r="AD19" s="155"/>
    </row>
    <row r="20" spans="1:30" s="40" customFormat="1" ht="12.75" x14ac:dyDescent="0.2">
      <c r="A20" s="51" t="s">
        <v>105</v>
      </c>
      <c r="B20" s="16" t="s">
        <v>28</v>
      </c>
      <c r="C20" s="7">
        <f t="shared" ref="C20" si="9">IF(SUM(D20,E20,F20,G20) &lt;&gt; 0,SUM(D20,E20,F20,G20),"")</f>
        <v>10</v>
      </c>
      <c r="D20" s="8">
        <f t="shared" ref="D20" si="10">IF(SUM(H20,M20,W20) &lt;&gt; 0,SUM(H20,M20,W20),"")</f>
        <v>4</v>
      </c>
      <c r="E20" s="8">
        <f t="shared" ref="E20:F20" si="11">IF(SUM(I20,O20,X20) &lt;&gt; 0,SUM(I20,O20,X20),"")</f>
        <v>2</v>
      </c>
      <c r="F20" s="8">
        <f t="shared" si="11"/>
        <v>2</v>
      </c>
      <c r="G20" s="121">
        <f>IF(SUM(S20,AA20) &lt;&gt; 0,SUM(S20,AA20),"")</f>
        <v>2</v>
      </c>
      <c r="H20" s="9">
        <v>2</v>
      </c>
      <c r="I20" s="8"/>
      <c r="J20" s="11"/>
      <c r="K20" s="82"/>
      <c r="L20" s="41">
        <v>1</v>
      </c>
      <c r="M20" s="18">
        <v>2</v>
      </c>
      <c r="N20" s="19"/>
      <c r="O20" s="17">
        <v>2</v>
      </c>
      <c r="P20" s="20">
        <v>2</v>
      </c>
      <c r="Q20" s="19"/>
      <c r="R20" s="21"/>
      <c r="S20" s="137">
        <v>2</v>
      </c>
      <c r="T20" s="22" t="s">
        <v>13</v>
      </c>
      <c r="U20" s="111"/>
      <c r="V20" s="41"/>
      <c r="W20" s="19"/>
      <c r="X20" s="17"/>
      <c r="Y20" s="17"/>
      <c r="Z20" s="23"/>
      <c r="AA20" s="20"/>
      <c r="AB20" s="24"/>
      <c r="AC20" s="14" t="s">
        <v>44</v>
      </c>
      <c r="AD20" s="4"/>
    </row>
    <row r="21" spans="1:30" s="40" customFormat="1" ht="12.75" x14ac:dyDescent="0.2">
      <c r="A21" s="51" t="s">
        <v>106</v>
      </c>
      <c r="B21" s="16" t="s">
        <v>28</v>
      </c>
      <c r="C21" s="7">
        <f t="shared" ref="C21:C23" si="12">IF(SUM(D21,E21,F21,G21) &lt;&gt; 0,SUM(D21,E21,F21,G21),"")</f>
        <v>10</v>
      </c>
      <c r="D21" s="8">
        <f t="shared" ref="D21:D23" si="13">IF(SUM(H21,M21,W21) &lt;&gt; 0,SUM(H21,M21,W21),"")</f>
        <v>4</v>
      </c>
      <c r="E21" s="8">
        <f t="shared" ref="E21:E23" si="14">IF(SUM(I21,O21,X21) &lt;&gt; 0,SUM(I21,O21,X21),"")</f>
        <v>4</v>
      </c>
      <c r="F21" s="8" t="str">
        <f t="shared" ref="F21:F23" si="15">IF(SUM(J21,P21,Y21) &lt;&gt; 0,SUM(J21,P21,Y21),"")</f>
        <v/>
      </c>
      <c r="G21" s="121">
        <f t="shared" ref="G21:G23" si="16">IF(SUM(S21,AA21) &lt;&gt; 0,SUM(S21,AA21),"")</f>
        <v>2</v>
      </c>
      <c r="H21" s="9"/>
      <c r="I21" s="8"/>
      <c r="J21" s="11"/>
      <c r="K21" s="82"/>
      <c r="L21" s="41"/>
      <c r="M21" s="18">
        <v>2</v>
      </c>
      <c r="N21" s="19" t="s">
        <v>14</v>
      </c>
      <c r="O21" s="17"/>
      <c r="P21" s="20"/>
      <c r="Q21" s="19"/>
      <c r="R21" s="21"/>
      <c r="S21" s="126"/>
      <c r="T21" s="22"/>
      <c r="U21" s="111"/>
      <c r="V21" s="41">
        <v>1</v>
      </c>
      <c r="W21" s="19">
        <v>2</v>
      </c>
      <c r="X21" s="17">
        <v>4</v>
      </c>
      <c r="Y21" s="17"/>
      <c r="Z21" s="23"/>
      <c r="AA21" s="20">
        <v>2</v>
      </c>
      <c r="AB21" s="24" t="s">
        <v>13</v>
      </c>
      <c r="AC21" s="14" t="s">
        <v>46</v>
      </c>
      <c r="AD21" s="4"/>
    </row>
    <row r="22" spans="1:30" s="40" customFormat="1" ht="12.75" x14ac:dyDescent="0.2">
      <c r="A22" s="51" t="s">
        <v>141</v>
      </c>
      <c r="B22" s="16"/>
      <c r="C22" s="7">
        <f t="shared" ref="C22" si="17">IF(SUM(D22,E22,F22,G22) &lt;&gt; 0,SUM(D22,E22,F22,G22),"")</f>
        <v>2</v>
      </c>
      <c r="D22" s="8">
        <f t="shared" ref="D22" si="18">IF(SUM(H22,M22,W22) &lt;&gt; 0,SUM(H22,M22,W22),"")</f>
        <v>2</v>
      </c>
      <c r="E22" s="8"/>
      <c r="F22" s="8"/>
      <c r="G22" s="121"/>
      <c r="H22" s="9"/>
      <c r="I22" s="8"/>
      <c r="J22" s="11"/>
      <c r="K22" s="82"/>
      <c r="L22" s="41"/>
      <c r="M22" s="18"/>
      <c r="N22" s="19"/>
      <c r="O22" s="17"/>
      <c r="P22" s="20"/>
      <c r="Q22" s="19"/>
      <c r="R22" s="21"/>
      <c r="S22" s="126"/>
      <c r="T22" s="22"/>
      <c r="U22" s="111"/>
      <c r="V22" s="41"/>
      <c r="W22" s="19">
        <v>2</v>
      </c>
      <c r="X22" s="17"/>
      <c r="Y22" s="17"/>
      <c r="Z22" s="23"/>
      <c r="AA22" s="20"/>
      <c r="AB22" s="24"/>
      <c r="AC22" s="14" t="s">
        <v>52</v>
      </c>
      <c r="AD22" s="155"/>
    </row>
    <row r="23" spans="1:30" s="40" customFormat="1" ht="25.5" x14ac:dyDescent="0.2">
      <c r="A23" s="51" t="s">
        <v>107</v>
      </c>
      <c r="B23" s="16" t="s">
        <v>41</v>
      </c>
      <c r="C23" s="7">
        <f t="shared" si="12"/>
        <v>4</v>
      </c>
      <c r="D23" s="8" t="str">
        <f t="shared" si="13"/>
        <v/>
      </c>
      <c r="E23" s="8" t="str">
        <f t="shared" si="14"/>
        <v/>
      </c>
      <c r="F23" s="8">
        <f t="shared" si="15"/>
        <v>4</v>
      </c>
      <c r="G23" s="121" t="str">
        <f t="shared" si="16"/>
        <v/>
      </c>
      <c r="H23" s="9"/>
      <c r="I23" s="8"/>
      <c r="J23" s="11">
        <v>2</v>
      </c>
      <c r="K23" s="82"/>
      <c r="L23" s="41">
        <v>1</v>
      </c>
      <c r="M23" s="18"/>
      <c r="N23" s="19"/>
      <c r="O23" s="17"/>
      <c r="P23" s="20">
        <v>2</v>
      </c>
      <c r="Q23" s="19"/>
      <c r="R23" s="21" t="s">
        <v>12</v>
      </c>
      <c r="S23" s="126"/>
      <c r="T23" s="22"/>
      <c r="U23" s="88"/>
      <c r="V23" s="41"/>
      <c r="W23" s="19"/>
      <c r="X23" s="17"/>
      <c r="Y23" s="17"/>
      <c r="Z23" s="23"/>
      <c r="AA23" s="125"/>
      <c r="AB23" s="24"/>
      <c r="AC23" s="115" t="s">
        <v>109</v>
      </c>
      <c r="AD23" s="4"/>
    </row>
    <row r="24" spans="1:30" s="40" customFormat="1" ht="12.75" x14ac:dyDescent="0.2">
      <c r="A24" s="51" t="s">
        <v>150</v>
      </c>
      <c r="B24" s="16" t="s">
        <v>41</v>
      </c>
      <c r="C24" s="7">
        <f t="shared" ref="C24" si="19">IF(SUM(D24,E24,F24,G24) &lt;&gt; 0,SUM(D24,E24,F24,G24),"")</f>
        <v>8</v>
      </c>
      <c r="D24" s="8">
        <f t="shared" ref="D24" si="20">IF(SUM(H24,M24,W24) &lt;&gt; 0,SUM(H24,M24,W24),"")</f>
        <v>4</v>
      </c>
      <c r="E24" s="8" t="str">
        <f t="shared" ref="E24" si="21">IF(SUM(I24,O24,X24) &lt;&gt; 0,SUM(I24,O24,X24),"")</f>
        <v/>
      </c>
      <c r="F24" s="8">
        <f t="shared" ref="F24" si="22">IF(SUM(J24,P24,Y24) &lt;&gt; 0,SUM(J24,P24,Y24),"")</f>
        <v>4</v>
      </c>
      <c r="G24" s="121" t="str">
        <f t="shared" ref="G24" si="23">IF(SUM(S24,AA24) &lt;&gt; 0,SUM(S24,AA24),"")</f>
        <v/>
      </c>
      <c r="H24" s="18"/>
      <c r="I24" s="17"/>
      <c r="J24" s="20"/>
      <c r="K24" s="83"/>
      <c r="L24" s="39"/>
      <c r="M24" s="18">
        <v>2</v>
      </c>
      <c r="N24" s="19" t="s">
        <v>14</v>
      </c>
      <c r="O24" s="17"/>
      <c r="P24" s="20"/>
      <c r="Q24" s="19"/>
      <c r="R24" s="21"/>
      <c r="S24" s="126"/>
      <c r="T24" s="22"/>
      <c r="U24" s="87"/>
      <c r="V24" s="39"/>
      <c r="W24" s="19">
        <v>2</v>
      </c>
      <c r="X24" s="17"/>
      <c r="Y24" s="17">
        <v>4</v>
      </c>
      <c r="Z24" s="23" t="s">
        <v>12</v>
      </c>
      <c r="AA24" s="125"/>
      <c r="AB24" s="24"/>
      <c r="AC24" s="115" t="s">
        <v>151</v>
      </c>
      <c r="AD24" s="173"/>
    </row>
    <row r="25" spans="1:30" s="40" customFormat="1" ht="26.25" thickBot="1" x14ac:dyDescent="0.25">
      <c r="A25" s="94" t="s">
        <v>108</v>
      </c>
      <c r="B25" s="116" t="s">
        <v>110</v>
      </c>
      <c r="C25" s="54" t="str">
        <f t="shared" ref="C25" si="24">IF(SUM(D25,E25,F25) &lt;&gt; 0,SUM(D25,E25,F25),"")</f>
        <v/>
      </c>
      <c r="D25" s="55" t="str">
        <f t="shared" ref="D25" si="25">IF(SUM(H25,M25,W25) &lt;&gt; 0,SUM(H25,M25,W25),"")</f>
        <v/>
      </c>
      <c r="E25" s="55" t="str">
        <f>IF(SUM(I25,O25,X25) &lt;&gt; 0,SUM(I25,O25,X25),"")</f>
        <v/>
      </c>
      <c r="F25" s="55" t="str">
        <f>IF(SUM(J25,P25,Y25) &lt;&gt; 0,SUM(J25,P25,Y25),"")</f>
        <v/>
      </c>
      <c r="G25" s="122"/>
      <c r="H25" s="56"/>
      <c r="I25" s="55"/>
      <c r="J25" s="57"/>
      <c r="K25" s="84"/>
      <c r="L25" s="58"/>
      <c r="M25" s="56"/>
      <c r="N25" s="59"/>
      <c r="O25" s="55"/>
      <c r="P25" s="57"/>
      <c r="Q25" s="59"/>
      <c r="R25" s="60"/>
      <c r="S25" s="127"/>
      <c r="T25" s="61"/>
      <c r="U25" s="89"/>
      <c r="V25" s="58"/>
      <c r="W25" s="59"/>
      <c r="X25" s="55"/>
      <c r="Y25" s="55"/>
      <c r="Z25" s="60" t="s">
        <v>98</v>
      </c>
      <c r="AA25" s="127"/>
      <c r="AB25" s="62"/>
      <c r="AC25" s="69" t="s">
        <v>109</v>
      </c>
      <c r="AD25" s="4"/>
    </row>
    <row r="26" spans="1:30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customFormat="1" ht="12.75" x14ac:dyDescent="0.2">
      <c r="A27" s="28" t="s">
        <v>24</v>
      </c>
      <c r="B27" s="4"/>
      <c r="C27" s="4"/>
      <c r="D27" s="4"/>
      <c r="E27" s="27" t="s">
        <v>93</v>
      </c>
      <c r="F27" s="27"/>
      <c r="G27" s="2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28" t="s">
        <v>94</v>
      </c>
      <c r="U27" s="28"/>
      <c r="V27" s="4"/>
      <c r="W27" s="4"/>
      <c r="X27" s="4"/>
      <c r="Y27" s="26" t="s">
        <v>95</v>
      </c>
      <c r="Z27" s="4"/>
      <c r="AA27" s="4"/>
      <c r="AB27" s="4"/>
      <c r="AC27" s="4"/>
      <c r="AD27" s="2"/>
    </row>
  </sheetData>
  <mergeCells count="11">
    <mergeCell ref="C7:G7"/>
    <mergeCell ref="AC7:AC8"/>
    <mergeCell ref="X1:AB1"/>
    <mergeCell ref="A4:B4"/>
    <mergeCell ref="M6:V6"/>
    <mergeCell ref="A7:A8"/>
    <mergeCell ref="B7:B8"/>
    <mergeCell ref="H7:J7"/>
    <mergeCell ref="K7:T7"/>
    <mergeCell ref="U7:AB7"/>
    <mergeCell ref="G6:I6"/>
  </mergeCells>
  <pageMargins left="0.25" right="0.25" top="0.75" bottom="0.75" header="0.3" footer="0.3"/>
  <pageSetup paperSize="9" scale="8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34"/>
  <sheetViews>
    <sheetView zoomScale="110" zoomScaleNormal="110" workbookViewId="0">
      <selection activeCell="D5" sqref="D5:I5"/>
    </sheetView>
  </sheetViews>
  <sheetFormatPr defaultColWidth="9.140625" defaultRowHeight="12" x14ac:dyDescent="0.2"/>
  <cols>
    <col min="1" max="1" width="44" style="1" customWidth="1"/>
    <col min="2" max="2" width="10.85546875" style="1" customWidth="1"/>
    <col min="3" max="3" width="4.85546875" style="1" customWidth="1"/>
    <col min="4" max="4" width="3.5703125" style="1" customWidth="1"/>
    <col min="5" max="5" width="3.7109375" style="1" customWidth="1"/>
    <col min="6" max="7" width="4.5703125" style="1" customWidth="1"/>
    <col min="8" max="8" width="4.8554687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6.2851562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4" style="1" customWidth="1"/>
    <col min="33" max="16384" width="9.140625" style="1"/>
  </cols>
  <sheetData>
    <row r="1" spans="1:30" s="40" customFormat="1" ht="12.75" x14ac:dyDescent="0.2">
      <c r="A1" s="4"/>
      <c r="B1" s="4"/>
      <c r="C1" s="4"/>
      <c r="D1" s="26"/>
      <c r="E1" s="26"/>
      <c r="F1" s="26"/>
      <c r="G1" s="26"/>
      <c r="H1" s="4" t="s">
        <v>23</v>
      </c>
      <c r="I1" s="4"/>
      <c r="J1" s="26"/>
      <c r="K1" s="26"/>
      <c r="L1" s="26"/>
      <c r="M1" s="26"/>
      <c r="N1" s="26"/>
      <c r="O1" s="26"/>
      <c r="P1" s="26"/>
      <c r="Q1" s="26"/>
      <c r="R1" s="26"/>
      <c r="S1" s="26"/>
      <c r="T1" s="4"/>
      <c r="U1" s="4"/>
      <c r="V1" s="4"/>
      <c r="W1" s="4"/>
      <c r="X1" s="186" t="s">
        <v>9</v>
      </c>
      <c r="Y1" s="186"/>
      <c r="Z1" s="186"/>
      <c r="AA1" s="186"/>
      <c r="AB1" s="186"/>
      <c r="AC1" s="4"/>
      <c r="AD1" s="4"/>
    </row>
    <row r="2" spans="1:30" s="40" customFormat="1" ht="12.75" x14ac:dyDescent="0.2">
      <c r="A2" s="4"/>
      <c r="B2" s="27"/>
      <c r="C2" s="27"/>
      <c r="D2" s="27"/>
      <c r="E2" s="27"/>
      <c r="F2" s="27"/>
      <c r="G2" s="27"/>
      <c r="H2" s="4" t="s">
        <v>19</v>
      </c>
      <c r="I2" s="4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4"/>
      <c r="Y2" s="27"/>
      <c r="Z2" s="4" t="s">
        <v>20</v>
      </c>
      <c r="AA2" s="4"/>
      <c r="AB2" s="27"/>
      <c r="AC2" s="27"/>
      <c r="AD2" s="27"/>
    </row>
    <row r="3" spans="1:30" s="40" customFormat="1" ht="12.75" x14ac:dyDescent="0.2">
      <c r="A3" s="4"/>
      <c r="B3" s="4"/>
      <c r="C3" s="4"/>
      <c r="D3" s="4"/>
      <c r="E3" s="4"/>
      <c r="F3" s="27" t="s">
        <v>8</v>
      </c>
      <c r="G3" s="27"/>
      <c r="H3" s="27"/>
      <c r="I3" s="27"/>
      <c r="J3" s="27"/>
      <c r="K3" s="27"/>
      <c r="L3" s="2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7"/>
    </row>
    <row r="4" spans="1:30" customFormat="1" ht="12.75" x14ac:dyDescent="0.2">
      <c r="A4" s="187" t="s">
        <v>25</v>
      </c>
      <c r="B4" s="187"/>
      <c r="C4" s="27"/>
      <c r="D4" s="53" t="s">
        <v>74</v>
      </c>
      <c r="E4" s="53"/>
      <c r="F4" s="3"/>
      <c r="G4" s="3"/>
      <c r="H4" s="29" t="s">
        <v>37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6" t="s">
        <v>101</v>
      </c>
      <c r="AC4" s="26"/>
      <c r="AD4" s="26"/>
    </row>
    <row r="5" spans="1:30" customFormat="1" ht="12.75" x14ac:dyDescent="0.2">
      <c r="A5" s="4"/>
      <c r="B5" s="4" t="s">
        <v>48</v>
      </c>
      <c r="C5" s="4"/>
      <c r="D5" s="53" t="s">
        <v>75</v>
      </c>
      <c r="E5" s="27"/>
      <c r="F5" s="27"/>
      <c r="G5" s="27"/>
      <c r="H5" s="27" t="s">
        <v>49</v>
      </c>
      <c r="I5" s="27"/>
      <c r="J5" s="27"/>
      <c r="K5" s="27"/>
      <c r="L5" s="27"/>
      <c r="M5" s="2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27"/>
      <c r="D6" s="27"/>
      <c r="E6" s="27"/>
      <c r="F6" s="27"/>
      <c r="G6" s="188" t="s">
        <v>40</v>
      </c>
      <c r="H6" s="188"/>
      <c r="I6" s="188"/>
      <c r="J6" s="4"/>
      <c r="K6" s="4"/>
      <c r="L6" s="4"/>
      <c r="M6" s="188" t="s">
        <v>92</v>
      </c>
      <c r="N6" s="188"/>
      <c r="O6" s="188"/>
      <c r="P6" s="188"/>
      <c r="Q6" s="188"/>
      <c r="R6" s="188"/>
      <c r="S6" s="188"/>
      <c r="T6" s="188"/>
      <c r="U6" s="188"/>
      <c r="V6" s="188"/>
      <c r="W6" s="4"/>
      <c r="X6" s="4"/>
      <c r="Y6" s="27" t="s">
        <v>156</v>
      </c>
      <c r="Z6" s="27"/>
      <c r="AA6" s="27"/>
      <c r="AB6" s="27"/>
      <c r="AC6" s="27"/>
      <c r="AD6" s="27"/>
    </row>
    <row r="7" spans="1:30" customFormat="1" ht="52.5" customHeight="1" thickBot="1" x14ac:dyDescent="0.25">
      <c r="A7" s="184" t="s">
        <v>6</v>
      </c>
      <c r="B7" s="189" t="s">
        <v>27</v>
      </c>
      <c r="C7" s="181" t="s">
        <v>15</v>
      </c>
      <c r="D7" s="182"/>
      <c r="E7" s="182"/>
      <c r="F7" s="182"/>
      <c r="G7" s="183"/>
      <c r="H7" s="181" t="s">
        <v>7</v>
      </c>
      <c r="I7" s="182"/>
      <c r="J7" s="183"/>
      <c r="K7" s="181" t="s">
        <v>21</v>
      </c>
      <c r="L7" s="182"/>
      <c r="M7" s="182"/>
      <c r="N7" s="182"/>
      <c r="O7" s="182"/>
      <c r="P7" s="182"/>
      <c r="Q7" s="182"/>
      <c r="R7" s="182"/>
      <c r="S7" s="182"/>
      <c r="T7" s="183"/>
      <c r="U7" s="181" t="s">
        <v>22</v>
      </c>
      <c r="V7" s="182"/>
      <c r="W7" s="182"/>
      <c r="X7" s="182"/>
      <c r="Y7" s="182"/>
      <c r="Z7" s="182"/>
      <c r="AA7" s="182"/>
      <c r="AB7" s="183"/>
      <c r="AC7" s="184" t="s">
        <v>16</v>
      </c>
      <c r="AD7" s="4"/>
    </row>
    <row r="8" spans="1:30" customFormat="1" ht="76.5" thickBot="1" x14ac:dyDescent="0.25">
      <c r="A8" s="185"/>
      <c r="B8" s="190"/>
      <c r="C8" s="30" t="s">
        <v>0</v>
      </c>
      <c r="D8" s="31" t="s">
        <v>1</v>
      </c>
      <c r="E8" s="31" t="s">
        <v>2</v>
      </c>
      <c r="F8" s="136" t="s">
        <v>3</v>
      </c>
      <c r="G8" s="134" t="s">
        <v>120</v>
      </c>
      <c r="H8" s="33" t="s">
        <v>1</v>
      </c>
      <c r="I8" s="31" t="s">
        <v>2</v>
      </c>
      <c r="J8" s="32" t="s">
        <v>3</v>
      </c>
      <c r="K8" s="85" t="s">
        <v>83</v>
      </c>
      <c r="L8" s="85" t="s">
        <v>84</v>
      </c>
      <c r="M8" s="34" t="s">
        <v>1</v>
      </c>
      <c r="N8" s="35"/>
      <c r="O8" s="31" t="s">
        <v>2</v>
      </c>
      <c r="P8" s="36" t="s">
        <v>3</v>
      </c>
      <c r="Q8" s="37"/>
      <c r="R8" s="31" t="s">
        <v>4</v>
      </c>
      <c r="S8" s="134" t="s">
        <v>120</v>
      </c>
      <c r="T8" s="32" t="s">
        <v>5</v>
      </c>
      <c r="U8" s="85" t="s">
        <v>83</v>
      </c>
      <c r="V8" s="85" t="s">
        <v>84</v>
      </c>
      <c r="W8" s="35" t="s">
        <v>1</v>
      </c>
      <c r="X8" s="31" t="s">
        <v>2</v>
      </c>
      <c r="Y8" s="31" t="s">
        <v>3</v>
      </c>
      <c r="Z8" s="31" t="s">
        <v>4</v>
      </c>
      <c r="AA8" s="134" t="s">
        <v>120</v>
      </c>
      <c r="AB8" s="32" t="s">
        <v>5</v>
      </c>
      <c r="AC8" s="185"/>
      <c r="AD8" s="4"/>
    </row>
    <row r="9" spans="1:30" s="40" customFormat="1" ht="12.75" x14ac:dyDescent="0.2">
      <c r="A9" s="5" t="s">
        <v>42</v>
      </c>
      <c r="B9" s="97" t="s">
        <v>28</v>
      </c>
      <c r="C9" s="7">
        <f t="shared" ref="C9:C14" si="0">IF(SUM(D9,E9,F9,G9) &lt;&gt; 0,SUM(D9,E9,F9,G9),"")</f>
        <v>10</v>
      </c>
      <c r="D9" s="38">
        <f t="shared" ref="D9:D31" si="1">IF(SUM(H9,M9,W9) &lt;&gt; 0,SUM(H9,M9,W9),"")</f>
        <v>6</v>
      </c>
      <c r="E9" s="38" t="str">
        <f t="shared" ref="E9:E31" si="2">IF(SUM(I9,O9,X9) &lt;&gt; 0,SUM(I9,O9,X9),"")</f>
        <v/>
      </c>
      <c r="F9" s="38">
        <f t="shared" ref="F9:F31" si="3">IF(SUM(J9,P9,Y9) &lt;&gt; 0,SUM(J9,P9,Y9),"")</f>
        <v>4</v>
      </c>
      <c r="G9" s="8" t="str">
        <f>IF(SUM(S9,AA9) &lt;&gt; 0,SUM(S9,AA9),"")</f>
        <v/>
      </c>
      <c r="H9" s="99"/>
      <c r="I9" s="38"/>
      <c r="J9" s="100"/>
      <c r="K9" s="81"/>
      <c r="L9" s="101"/>
      <c r="M9" s="99">
        <v>2</v>
      </c>
      <c r="N9" s="102" t="s">
        <v>14</v>
      </c>
      <c r="O9" s="38"/>
      <c r="P9" s="100"/>
      <c r="Q9" s="102"/>
      <c r="R9" s="103"/>
      <c r="S9" s="133"/>
      <c r="T9" s="104"/>
      <c r="U9" s="105"/>
      <c r="V9" s="101">
        <v>1</v>
      </c>
      <c r="W9" s="102">
        <v>4</v>
      </c>
      <c r="X9" s="38"/>
      <c r="Y9" s="38">
        <v>4</v>
      </c>
      <c r="Z9" s="103" t="s">
        <v>98</v>
      </c>
      <c r="AA9" s="133"/>
      <c r="AB9" s="104"/>
      <c r="AC9" s="96" t="s">
        <v>43</v>
      </c>
      <c r="AD9" s="4"/>
    </row>
    <row r="10" spans="1:30" s="40" customFormat="1" ht="12.75" x14ac:dyDescent="0.2">
      <c r="A10" s="51" t="s">
        <v>10</v>
      </c>
      <c r="B10" s="16" t="s">
        <v>35</v>
      </c>
      <c r="C10" s="7">
        <f t="shared" si="0"/>
        <v>8</v>
      </c>
      <c r="D10" s="8" t="str">
        <f t="shared" si="1"/>
        <v/>
      </c>
      <c r="E10" s="8" t="str">
        <f t="shared" si="2"/>
        <v/>
      </c>
      <c r="F10" s="8">
        <f t="shared" si="3"/>
        <v>6</v>
      </c>
      <c r="G10" s="8">
        <f>IF(SUM(S10,AA10) &lt;&gt; 0,SUM(S10,AA10),"")</f>
        <v>2</v>
      </c>
      <c r="H10" s="9"/>
      <c r="I10" s="8"/>
      <c r="J10" s="11"/>
      <c r="K10" s="82"/>
      <c r="L10" s="39">
        <v>3</v>
      </c>
      <c r="M10" s="18"/>
      <c r="N10" s="19"/>
      <c r="O10" s="17"/>
      <c r="P10" s="20">
        <v>6</v>
      </c>
      <c r="Q10" s="19"/>
      <c r="R10" s="21"/>
      <c r="S10" s="137">
        <v>2</v>
      </c>
      <c r="T10" s="22" t="s">
        <v>13</v>
      </c>
      <c r="U10" s="87"/>
      <c r="V10" s="39"/>
      <c r="W10" s="19"/>
      <c r="X10" s="17"/>
      <c r="Y10" s="17"/>
      <c r="Z10" s="23"/>
      <c r="AA10" s="125"/>
      <c r="AB10" s="24"/>
      <c r="AC10" s="14" t="s">
        <v>39</v>
      </c>
      <c r="AD10" s="4"/>
    </row>
    <row r="11" spans="1:30" s="40" customFormat="1" ht="12.75" x14ac:dyDescent="0.2">
      <c r="A11" s="51" t="s">
        <v>67</v>
      </c>
      <c r="B11" s="6" t="s">
        <v>30</v>
      </c>
      <c r="C11" s="7">
        <f t="shared" ref="C11" si="4">IF(SUM(D11,E11,F11,G11) &lt;&gt; 0,SUM(D11,E11,F11,G11),"")</f>
        <v>10</v>
      </c>
      <c r="D11" s="8">
        <f t="shared" ref="D11" si="5">IF(SUM(H11,M11,W11) &lt;&gt; 0,SUM(H11,M11,W11),"")</f>
        <v>6</v>
      </c>
      <c r="E11" s="8">
        <f t="shared" ref="E11" si="6">IF(SUM(I11,O11,X11) &lt;&gt; 0,SUM(I11,O11,X11),"")</f>
        <v>2</v>
      </c>
      <c r="F11" s="8">
        <f t="shared" ref="F11" si="7">IF(SUM(J11,P11,Y11) &lt;&gt; 0,SUM(J11,P11,Y11),"")</f>
        <v>2</v>
      </c>
      <c r="G11" s="8" t="str">
        <f>IF(SUM(S11,AA11) &lt;&gt; 0,SUM(S11,AA11),"")</f>
        <v/>
      </c>
      <c r="H11" s="9"/>
      <c r="I11" s="8"/>
      <c r="J11" s="11"/>
      <c r="K11" s="82"/>
      <c r="L11" s="41"/>
      <c r="M11" s="9">
        <v>2</v>
      </c>
      <c r="N11" s="10" t="s">
        <v>14</v>
      </c>
      <c r="O11" s="8"/>
      <c r="P11" s="11"/>
      <c r="Q11" s="10"/>
      <c r="R11" s="106"/>
      <c r="S11" s="139"/>
      <c r="T11" s="107"/>
      <c r="U11" s="88"/>
      <c r="V11" s="41">
        <v>1</v>
      </c>
      <c r="W11" s="10">
        <v>4</v>
      </c>
      <c r="X11" s="8">
        <v>2</v>
      </c>
      <c r="Y11" s="8">
        <v>2</v>
      </c>
      <c r="Z11" s="12" t="s">
        <v>12</v>
      </c>
      <c r="AA11" s="124"/>
      <c r="AB11" s="13"/>
      <c r="AC11" s="68" t="s">
        <v>68</v>
      </c>
      <c r="AD11" s="174"/>
    </row>
    <row r="12" spans="1:30" s="40" customFormat="1" ht="12.75" x14ac:dyDescent="0.2">
      <c r="A12" s="51" t="s">
        <v>99</v>
      </c>
      <c r="B12" s="16" t="s">
        <v>41</v>
      </c>
      <c r="C12" s="7">
        <f t="shared" ref="C12:C13" si="8">IF(SUM(D12,E12,F12,G12) &lt;&gt; 0,SUM(D12,E12,F12,G12),"")</f>
        <v>6</v>
      </c>
      <c r="D12" s="8">
        <f t="shared" ref="D12:D13" si="9">IF(SUM(H12,M12,W12) &lt;&gt; 0,SUM(H12,M12,W12),"")</f>
        <v>4</v>
      </c>
      <c r="E12" s="8" t="str">
        <f t="shared" ref="E12:E13" si="10">IF(SUM(I12,O12,X12) &lt;&gt; 0,SUM(I12,O12,X12),"")</f>
        <v/>
      </c>
      <c r="F12" s="8">
        <f t="shared" ref="F12:F13" si="11">IF(SUM(J12,P12,Y12) &lt;&gt; 0,SUM(J12,P12,Y12),"")</f>
        <v>2</v>
      </c>
      <c r="G12" s="8" t="str">
        <f t="shared" ref="G12:G13" si="12">IF(SUM(S12,AA12) &lt;&gt; 0,SUM(S12,AA12),"")</f>
        <v/>
      </c>
      <c r="H12" s="9"/>
      <c r="I12" s="8"/>
      <c r="J12" s="11"/>
      <c r="K12" s="82"/>
      <c r="L12" s="41"/>
      <c r="M12" s="9">
        <v>2</v>
      </c>
      <c r="N12" s="10" t="s">
        <v>14</v>
      </c>
      <c r="O12" s="8"/>
      <c r="P12" s="11"/>
      <c r="Q12" s="10"/>
      <c r="R12" s="106"/>
      <c r="S12" s="139"/>
      <c r="T12" s="107"/>
      <c r="U12" s="88"/>
      <c r="V12" s="41"/>
      <c r="W12" s="10">
        <v>2</v>
      </c>
      <c r="X12" s="8"/>
      <c r="Y12" s="8">
        <v>2</v>
      </c>
      <c r="Z12" s="12" t="s">
        <v>12</v>
      </c>
      <c r="AA12" s="124"/>
      <c r="AB12" s="13"/>
      <c r="AC12" s="68" t="s">
        <v>155</v>
      </c>
      <c r="AD12" s="174"/>
    </row>
    <row r="13" spans="1:30" s="40" customFormat="1" ht="12.75" x14ac:dyDescent="0.2">
      <c r="A13" s="177" t="s">
        <v>137</v>
      </c>
      <c r="B13" s="16" t="s">
        <v>41</v>
      </c>
      <c r="C13" s="7">
        <f t="shared" si="8"/>
        <v>8</v>
      </c>
      <c r="D13" s="8">
        <f t="shared" si="9"/>
        <v>6</v>
      </c>
      <c r="E13" s="8" t="str">
        <f t="shared" si="10"/>
        <v/>
      </c>
      <c r="F13" s="8">
        <f t="shared" si="11"/>
        <v>2</v>
      </c>
      <c r="G13" s="8" t="str">
        <f t="shared" si="12"/>
        <v/>
      </c>
      <c r="H13" s="9"/>
      <c r="I13" s="8"/>
      <c r="J13" s="11"/>
      <c r="K13" s="82"/>
      <c r="L13" s="41"/>
      <c r="M13" s="9">
        <v>2</v>
      </c>
      <c r="N13" s="10" t="s">
        <v>14</v>
      </c>
      <c r="O13" s="8"/>
      <c r="P13" s="11"/>
      <c r="Q13" s="10"/>
      <c r="R13" s="106"/>
      <c r="S13" s="139"/>
      <c r="T13" s="107"/>
      <c r="U13" s="88"/>
      <c r="V13" s="41">
        <v>1</v>
      </c>
      <c r="W13" s="10">
        <v>4</v>
      </c>
      <c r="X13" s="8"/>
      <c r="Y13" s="8">
        <v>2</v>
      </c>
      <c r="Z13" s="12" t="s">
        <v>12</v>
      </c>
      <c r="AA13" s="124"/>
      <c r="AB13" s="13"/>
      <c r="AC13" s="68" t="s">
        <v>151</v>
      </c>
      <c r="AD13" s="174"/>
    </row>
    <row r="14" spans="1:30" s="40" customFormat="1" ht="25.5" x14ac:dyDescent="0.2">
      <c r="A14" s="51" t="s">
        <v>119</v>
      </c>
      <c r="B14" s="6" t="s">
        <v>30</v>
      </c>
      <c r="C14" s="7">
        <f t="shared" si="0"/>
        <v>6</v>
      </c>
      <c r="D14" s="8">
        <f t="shared" si="1"/>
        <v>4</v>
      </c>
      <c r="E14" s="8" t="str">
        <f t="shared" si="2"/>
        <v/>
      </c>
      <c r="F14" s="8">
        <f t="shared" si="3"/>
        <v>2</v>
      </c>
      <c r="G14" s="8" t="str">
        <f t="shared" ref="G14:G29" si="13">IF(SUM(S14,AA14) &lt;&gt; 0,SUM(S14,AA14),"")</f>
        <v/>
      </c>
      <c r="H14" s="9"/>
      <c r="I14" s="8"/>
      <c r="J14" s="11"/>
      <c r="K14" s="82"/>
      <c r="L14" s="41"/>
      <c r="M14" s="9">
        <v>2</v>
      </c>
      <c r="N14" s="10" t="s">
        <v>14</v>
      </c>
      <c r="O14" s="8"/>
      <c r="P14" s="11"/>
      <c r="Q14" s="10"/>
      <c r="R14" s="106"/>
      <c r="S14" s="128"/>
      <c r="T14" s="107"/>
      <c r="U14" s="88"/>
      <c r="V14" s="41">
        <v>1</v>
      </c>
      <c r="W14" s="10">
        <v>2</v>
      </c>
      <c r="X14" s="8"/>
      <c r="Y14" s="8">
        <v>2</v>
      </c>
      <c r="Z14" s="12" t="s">
        <v>98</v>
      </c>
      <c r="AA14" s="124"/>
      <c r="AB14" s="13"/>
      <c r="AC14" s="68" t="s">
        <v>62</v>
      </c>
      <c r="AD14" s="4"/>
    </row>
    <row r="15" spans="1:30" s="40" customFormat="1" ht="12.75" x14ac:dyDescent="0.2">
      <c r="A15" s="15" t="s">
        <v>102</v>
      </c>
      <c r="B15" s="16" t="s">
        <v>97</v>
      </c>
      <c r="C15" s="7">
        <f>IF(SUM(D15,E15,F15,G15) &lt;&gt; 0,SUM(D15,E15,F15,G15),"")</f>
        <v>14</v>
      </c>
      <c r="D15" s="8">
        <f t="shared" si="1"/>
        <v>6</v>
      </c>
      <c r="E15" s="8" t="str">
        <f t="shared" si="2"/>
        <v/>
      </c>
      <c r="F15" s="8">
        <f t="shared" si="3"/>
        <v>6</v>
      </c>
      <c r="G15" s="8">
        <f t="shared" si="13"/>
        <v>2</v>
      </c>
      <c r="H15" s="9"/>
      <c r="I15" s="8"/>
      <c r="J15" s="11"/>
      <c r="K15" s="82"/>
      <c r="L15" s="41">
        <v>3</v>
      </c>
      <c r="M15" s="18">
        <v>6</v>
      </c>
      <c r="N15" s="19"/>
      <c r="O15" s="17"/>
      <c r="P15" s="20">
        <v>6</v>
      </c>
      <c r="Q15" s="19"/>
      <c r="R15" s="21"/>
      <c r="S15" s="137">
        <v>2</v>
      </c>
      <c r="T15" s="22" t="s">
        <v>13</v>
      </c>
      <c r="U15" s="88"/>
      <c r="V15" s="41"/>
      <c r="W15" s="19"/>
      <c r="X15" s="17"/>
      <c r="Y15" s="17"/>
      <c r="Z15" s="23"/>
      <c r="AA15" s="125"/>
      <c r="AB15" s="24"/>
      <c r="AC15" s="14" t="s">
        <v>80</v>
      </c>
      <c r="AD15" s="4"/>
    </row>
    <row r="16" spans="1:30" s="40" customFormat="1" ht="12.75" x14ac:dyDescent="0.2">
      <c r="A16" s="75" t="s">
        <v>64</v>
      </c>
      <c r="B16" s="16" t="s">
        <v>41</v>
      </c>
      <c r="C16" s="7">
        <f t="shared" ref="C16:C29" si="14">IF(SUM(D16,E16,F16,G16) &lt;&gt; 0,SUM(D16,E16,F16,G16),"")</f>
        <v>4</v>
      </c>
      <c r="D16" s="17" t="str">
        <f t="shared" si="1"/>
        <v/>
      </c>
      <c r="E16" s="17" t="str">
        <f t="shared" si="2"/>
        <v/>
      </c>
      <c r="F16" s="17">
        <f t="shared" si="3"/>
        <v>4</v>
      </c>
      <c r="G16" s="8" t="str">
        <f t="shared" si="13"/>
        <v/>
      </c>
      <c r="H16" s="18"/>
      <c r="I16" s="17"/>
      <c r="J16" s="20"/>
      <c r="K16" s="83"/>
      <c r="L16" s="39">
        <v>1</v>
      </c>
      <c r="M16" s="18"/>
      <c r="N16" s="19"/>
      <c r="O16" s="17"/>
      <c r="P16" s="20">
        <v>4</v>
      </c>
      <c r="Q16" s="19"/>
      <c r="R16" s="23" t="s">
        <v>12</v>
      </c>
      <c r="S16" s="125"/>
      <c r="T16" s="24"/>
      <c r="U16" s="95"/>
      <c r="V16" s="39"/>
      <c r="W16" s="19"/>
      <c r="X16" s="17"/>
      <c r="Y16" s="17"/>
      <c r="Z16" s="23"/>
      <c r="AA16" s="125"/>
      <c r="AB16" s="24"/>
      <c r="AC16" s="14" t="s">
        <v>79</v>
      </c>
      <c r="AD16" s="4"/>
    </row>
    <row r="17" spans="1:30" s="40" customFormat="1" ht="12.75" x14ac:dyDescent="0.2">
      <c r="A17" s="15" t="s">
        <v>65</v>
      </c>
      <c r="B17" s="16" t="s">
        <v>36</v>
      </c>
      <c r="C17" s="7">
        <f t="shared" si="14"/>
        <v>8</v>
      </c>
      <c r="D17" s="8">
        <f t="shared" si="1"/>
        <v>2</v>
      </c>
      <c r="E17" s="8">
        <f t="shared" si="2"/>
        <v>2</v>
      </c>
      <c r="F17" s="8">
        <f t="shared" si="3"/>
        <v>4</v>
      </c>
      <c r="G17" s="8" t="str">
        <f t="shared" si="13"/>
        <v/>
      </c>
      <c r="H17" s="9"/>
      <c r="I17" s="8"/>
      <c r="J17" s="11"/>
      <c r="K17" s="82"/>
      <c r="L17" s="41">
        <v>1</v>
      </c>
      <c r="M17" s="18">
        <v>2</v>
      </c>
      <c r="N17" s="19"/>
      <c r="O17" s="17">
        <v>2</v>
      </c>
      <c r="P17" s="20">
        <v>4</v>
      </c>
      <c r="Q17" s="19"/>
      <c r="R17" s="23" t="s">
        <v>12</v>
      </c>
      <c r="S17" s="125"/>
      <c r="T17" s="24"/>
      <c r="U17" s="86"/>
      <c r="V17" s="41"/>
      <c r="W17" s="19"/>
      <c r="X17" s="17"/>
      <c r="Y17" s="17"/>
      <c r="Z17" s="23"/>
      <c r="AA17" s="125"/>
      <c r="AB17" s="24"/>
      <c r="AC17" s="14" t="s">
        <v>45</v>
      </c>
      <c r="AD17" s="4"/>
    </row>
    <row r="18" spans="1:30" s="40" customFormat="1" ht="12.75" x14ac:dyDescent="0.2">
      <c r="A18" s="15" t="s">
        <v>111</v>
      </c>
      <c r="B18" s="16" t="s">
        <v>30</v>
      </c>
      <c r="C18" s="7">
        <f t="shared" si="14"/>
        <v>8</v>
      </c>
      <c r="D18" s="8">
        <f t="shared" si="1"/>
        <v>4</v>
      </c>
      <c r="E18" s="8" t="str">
        <f t="shared" si="2"/>
        <v/>
      </c>
      <c r="F18" s="8">
        <f t="shared" si="3"/>
        <v>4</v>
      </c>
      <c r="G18" s="8" t="str">
        <f t="shared" si="13"/>
        <v/>
      </c>
      <c r="H18" s="9"/>
      <c r="I18" s="8"/>
      <c r="J18" s="11"/>
      <c r="K18" s="82"/>
      <c r="L18" s="41">
        <v>1</v>
      </c>
      <c r="M18" s="18">
        <v>4</v>
      </c>
      <c r="N18" s="19"/>
      <c r="O18" s="17"/>
      <c r="P18" s="20">
        <v>4</v>
      </c>
      <c r="Q18" s="19"/>
      <c r="R18" s="21" t="s">
        <v>32</v>
      </c>
      <c r="S18" s="126"/>
      <c r="T18" s="22"/>
      <c r="U18" s="88"/>
      <c r="V18" s="41"/>
      <c r="W18" s="19"/>
      <c r="X18" s="17"/>
      <c r="Y18" s="17"/>
      <c r="Z18" s="17"/>
      <c r="AA18" s="20"/>
      <c r="AB18" s="24"/>
      <c r="AC18" s="68" t="s">
        <v>85</v>
      </c>
      <c r="AD18" s="4"/>
    </row>
    <row r="19" spans="1:30" s="40" customFormat="1" ht="12.75" x14ac:dyDescent="0.2">
      <c r="A19" s="15" t="s">
        <v>112</v>
      </c>
      <c r="B19" s="16" t="s">
        <v>30</v>
      </c>
      <c r="C19" s="7">
        <f t="shared" si="14"/>
        <v>8</v>
      </c>
      <c r="D19" s="8">
        <f t="shared" si="1"/>
        <v>4</v>
      </c>
      <c r="E19" s="8">
        <f t="shared" si="2"/>
        <v>4</v>
      </c>
      <c r="F19" s="8" t="str">
        <f t="shared" si="3"/>
        <v/>
      </c>
      <c r="G19" s="8" t="str">
        <f t="shared" si="13"/>
        <v/>
      </c>
      <c r="H19" s="9"/>
      <c r="I19" s="8"/>
      <c r="J19" s="11"/>
      <c r="K19" s="82"/>
      <c r="L19" s="41"/>
      <c r="M19" s="18">
        <v>2</v>
      </c>
      <c r="N19" s="19" t="s">
        <v>14</v>
      </c>
      <c r="O19" s="17"/>
      <c r="P19" s="20"/>
      <c r="Q19" s="19"/>
      <c r="R19" s="23"/>
      <c r="S19" s="125"/>
      <c r="T19" s="24"/>
      <c r="U19" s="93"/>
      <c r="V19" s="41">
        <v>1</v>
      </c>
      <c r="W19" s="19">
        <v>2</v>
      </c>
      <c r="X19" s="17">
        <v>4</v>
      </c>
      <c r="Y19" s="17"/>
      <c r="Z19" s="23" t="s">
        <v>12</v>
      </c>
      <c r="AA19" s="125"/>
      <c r="AB19" s="24"/>
      <c r="AC19" s="14" t="s">
        <v>44</v>
      </c>
      <c r="AD19" s="4"/>
    </row>
    <row r="20" spans="1:30" s="40" customFormat="1" ht="25.5" x14ac:dyDescent="0.2">
      <c r="A20" s="15" t="s">
        <v>113</v>
      </c>
      <c r="B20" s="16" t="s">
        <v>28</v>
      </c>
      <c r="C20" s="7">
        <f t="shared" si="14"/>
        <v>8</v>
      </c>
      <c r="D20" s="8">
        <f t="shared" si="1"/>
        <v>2</v>
      </c>
      <c r="E20" s="8">
        <f t="shared" si="2"/>
        <v>2</v>
      </c>
      <c r="F20" s="8">
        <f t="shared" si="3"/>
        <v>4</v>
      </c>
      <c r="G20" s="8" t="str">
        <f t="shared" si="13"/>
        <v/>
      </c>
      <c r="H20" s="9"/>
      <c r="I20" s="8"/>
      <c r="J20" s="11"/>
      <c r="K20" s="82"/>
      <c r="L20" s="41" t="s">
        <v>58</v>
      </c>
      <c r="M20" s="18">
        <v>2</v>
      </c>
      <c r="N20" s="19"/>
      <c r="O20" s="17">
        <v>2</v>
      </c>
      <c r="P20" s="20">
        <v>4</v>
      </c>
      <c r="Q20" s="19"/>
      <c r="R20" s="21" t="s">
        <v>86</v>
      </c>
      <c r="S20" s="126"/>
      <c r="T20" s="24"/>
      <c r="U20" s="86"/>
      <c r="V20" s="41"/>
      <c r="W20" s="19"/>
      <c r="X20" s="17"/>
      <c r="Y20" s="17"/>
      <c r="Z20" s="21"/>
      <c r="AA20" s="126"/>
      <c r="AB20" s="24"/>
      <c r="AC20" s="14" t="s">
        <v>52</v>
      </c>
      <c r="AD20" s="4"/>
    </row>
    <row r="21" spans="1:30" s="40" customFormat="1" ht="12.75" x14ac:dyDescent="0.2">
      <c r="A21" s="51" t="s">
        <v>142</v>
      </c>
      <c r="B21" s="6"/>
      <c r="C21" s="7">
        <f t="shared" ref="C21" si="15">IF(SUM(D21,E21,F21,G21) &lt;&gt; 0,SUM(D21,E21,F21,G21),"")</f>
        <v>2</v>
      </c>
      <c r="D21" s="8">
        <f t="shared" ref="D21" si="16">IF(SUM(H21,M21,W21) &lt;&gt; 0,SUM(H21,M21,W21),"")</f>
        <v>2</v>
      </c>
      <c r="E21" s="8"/>
      <c r="F21" s="8"/>
      <c r="G21" s="8"/>
      <c r="H21" s="9"/>
      <c r="I21" s="8"/>
      <c r="J21" s="11"/>
      <c r="K21" s="82"/>
      <c r="L21" s="41"/>
      <c r="M21" s="9"/>
      <c r="N21" s="10"/>
      <c r="O21" s="8"/>
      <c r="P21" s="11"/>
      <c r="Q21" s="10"/>
      <c r="R21" s="106"/>
      <c r="S21" s="128"/>
      <c r="T21" s="13"/>
      <c r="U21" s="86"/>
      <c r="V21" s="41"/>
      <c r="W21" s="10">
        <v>2</v>
      </c>
      <c r="X21" s="17"/>
      <c r="Y21" s="17"/>
      <c r="Z21" s="21"/>
      <c r="AA21" s="126"/>
      <c r="AB21" s="24"/>
      <c r="AC21" s="67" t="s">
        <v>79</v>
      </c>
      <c r="AD21" s="156"/>
    </row>
    <row r="22" spans="1:30" s="40" customFormat="1" ht="12.75" x14ac:dyDescent="0.2">
      <c r="A22" s="51" t="s">
        <v>143</v>
      </c>
      <c r="B22" s="6"/>
      <c r="C22" s="7">
        <f t="shared" ref="C22" si="17">IF(SUM(D22,E22,F22,G22) &lt;&gt; 0,SUM(D22,E22,F22,G22),"")</f>
        <v>2</v>
      </c>
      <c r="D22" s="8">
        <f t="shared" ref="D22" si="18">IF(SUM(H22,M22,W22) &lt;&gt; 0,SUM(H22,M22,W22),"")</f>
        <v>2</v>
      </c>
      <c r="E22" s="8"/>
      <c r="F22" s="8"/>
      <c r="G22" s="8"/>
      <c r="H22" s="9"/>
      <c r="I22" s="8"/>
      <c r="J22" s="11"/>
      <c r="K22" s="82"/>
      <c r="L22" s="41"/>
      <c r="M22" s="9"/>
      <c r="N22" s="10"/>
      <c r="O22" s="8"/>
      <c r="P22" s="11"/>
      <c r="Q22" s="10"/>
      <c r="R22" s="106"/>
      <c r="S22" s="128"/>
      <c r="T22" s="13"/>
      <c r="U22" s="86"/>
      <c r="V22" s="41"/>
      <c r="W22" s="10">
        <v>2</v>
      </c>
      <c r="X22" s="17"/>
      <c r="Y22" s="17"/>
      <c r="Z22" s="21"/>
      <c r="AA22" s="126"/>
      <c r="AB22" s="24"/>
      <c r="AC22" s="67" t="s">
        <v>45</v>
      </c>
      <c r="AD22" s="156"/>
    </row>
    <row r="23" spans="1:30" s="40" customFormat="1" ht="12.75" x14ac:dyDescent="0.2">
      <c r="A23" s="51" t="s">
        <v>114</v>
      </c>
      <c r="B23" s="6" t="s">
        <v>30</v>
      </c>
      <c r="C23" s="7">
        <f t="shared" si="14"/>
        <v>8</v>
      </c>
      <c r="D23" s="8">
        <f t="shared" si="1"/>
        <v>4</v>
      </c>
      <c r="E23" s="8" t="str">
        <f t="shared" si="2"/>
        <v/>
      </c>
      <c r="F23" s="8">
        <f t="shared" si="3"/>
        <v>4</v>
      </c>
      <c r="G23" s="8" t="str">
        <f t="shared" si="13"/>
        <v/>
      </c>
      <c r="H23" s="9"/>
      <c r="I23" s="8"/>
      <c r="J23" s="11"/>
      <c r="K23" s="82"/>
      <c r="L23" s="41"/>
      <c r="M23" s="9">
        <v>2</v>
      </c>
      <c r="N23" s="10" t="s">
        <v>14</v>
      </c>
      <c r="O23" s="8"/>
      <c r="P23" s="11"/>
      <c r="Q23" s="10"/>
      <c r="R23" s="12"/>
      <c r="S23" s="124"/>
      <c r="T23" s="13"/>
      <c r="U23" s="93"/>
      <c r="V23" s="41">
        <v>1</v>
      </c>
      <c r="W23" s="10">
        <v>2</v>
      </c>
      <c r="X23" s="17"/>
      <c r="Y23" s="17">
        <v>4</v>
      </c>
      <c r="Z23" s="23" t="s">
        <v>12</v>
      </c>
      <c r="AA23" s="125"/>
      <c r="AB23" s="24"/>
      <c r="AC23" s="67" t="s">
        <v>45</v>
      </c>
      <c r="AD23" s="4"/>
    </row>
    <row r="24" spans="1:30" s="40" customFormat="1" ht="12.75" x14ac:dyDescent="0.2">
      <c r="A24" s="15" t="s">
        <v>115</v>
      </c>
      <c r="B24" s="16" t="s">
        <v>36</v>
      </c>
      <c r="C24" s="7">
        <f t="shared" si="14"/>
        <v>10</v>
      </c>
      <c r="D24" s="17">
        <f t="shared" si="1"/>
        <v>4</v>
      </c>
      <c r="E24" s="17">
        <f t="shared" si="2"/>
        <v>2</v>
      </c>
      <c r="F24" s="17">
        <f t="shared" si="3"/>
        <v>4</v>
      </c>
      <c r="G24" s="8" t="str">
        <f t="shared" si="13"/>
        <v/>
      </c>
      <c r="H24" s="18"/>
      <c r="I24" s="17"/>
      <c r="J24" s="20"/>
      <c r="K24" s="83"/>
      <c r="L24" s="39"/>
      <c r="M24" s="18">
        <v>2</v>
      </c>
      <c r="N24" s="19" t="s">
        <v>14</v>
      </c>
      <c r="O24" s="17"/>
      <c r="P24" s="20"/>
      <c r="Q24" s="19"/>
      <c r="R24" s="23"/>
      <c r="S24" s="125"/>
      <c r="T24" s="24"/>
      <c r="U24" s="95"/>
      <c r="V24" s="39">
        <v>1</v>
      </c>
      <c r="W24" s="19">
        <v>2</v>
      </c>
      <c r="X24" s="17">
        <v>2</v>
      </c>
      <c r="Y24" s="17">
        <v>4</v>
      </c>
      <c r="Z24" s="23" t="s">
        <v>12</v>
      </c>
      <c r="AA24" s="125"/>
      <c r="AB24" s="24"/>
      <c r="AC24" s="14" t="s">
        <v>82</v>
      </c>
      <c r="AD24" s="4"/>
    </row>
    <row r="25" spans="1:30" s="40" customFormat="1" ht="12.75" x14ac:dyDescent="0.2">
      <c r="A25" s="51" t="s">
        <v>116</v>
      </c>
      <c r="B25" s="16" t="s">
        <v>41</v>
      </c>
      <c r="C25" s="7">
        <f t="shared" si="14"/>
        <v>8</v>
      </c>
      <c r="D25" s="17">
        <f t="shared" si="1"/>
        <v>4</v>
      </c>
      <c r="E25" s="17" t="str">
        <f t="shared" si="2"/>
        <v/>
      </c>
      <c r="F25" s="17">
        <f t="shared" si="3"/>
        <v>4</v>
      </c>
      <c r="G25" s="8" t="str">
        <f t="shared" si="13"/>
        <v/>
      </c>
      <c r="H25" s="9"/>
      <c r="I25" s="8"/>
      <c r="J25" s="11"/>
      <c r="K25" s="82"/>
      <c r="L25" s="41"/>
      <c r="M25" s="9">
        <v>2</v>
      </c>
      <c r="N25" s="10" t="s">
        <v>14</v>
      </c>
      <c r="O25" s="8"/>
      <c r="P25" s="11"/>
      <c r="Q25" s="10"/>
      <c r="R25" s="12"/>
      <c r="S25" s="124"/>
      <c r="T25" s="13"/>
      <c r="U25" s="93"/>
      <c r="V25" s="41">
        <v>1</v>
      </c>
      <c r="W25" s="10">
        <v>2</v>
      </c>
      <c r="X25" s="8"/>
      <c r="Y25" s="8">
        <v>4</v>
      </c>
      <c r="Z25" s="12" t="s">
        <v>12</v>
      </c>
      <c r="AA25" s="124"/>
      <c r="AB25" s="13"/>
      <c r="AC25" s="68" t="s">
        <v>79</v>
      </c>
      <c r="AD25" s="4"/>
    </row>
    <row r="26" spans="1:30" s="40" customFormat="1" ht="12.75" x14ac:dyDescent="0.2">
      <c r="A26" s="51" t="s">
        <v>144</v>
      </c>
      <c r="B26" s="6"/>
      <c r="C26" s="7">
        <f t="shared" ref="C26" si="19">IF(SUM(D26,E26,F26,G26) &lt;&gt; 0,SUM(D26,E26,F26,G26),"")</f>
        <v>2</v>
      </c>
      <c r="D26" s="17">
        <f t="shared" ref="D26" si="20">IF(SUM(H26,M26,W26) &lt;&gt; 0,SUM(H26,M26,W26),"")</f>
        <v>2</v>
      </c>
      <c r="E26" s="8"/>
      <c r="F26" s="8"/>
      <c r="G26" s="8"/>
      <c r="H26" s="9"/>
      <c r="I26" s="8"/>
      <c r="J26" s="11"/>
      <c r="K26" s="82"/>
      <c r="L26" s="41"/>
      <c r="M26" s="9"/>
      <c r="N26" s="10"/>
      <c r="O26" s="8"/>
      <c r="P26" s="11"/>
      <c r="Q26" s="10"/>
      <c r="R26" s="12"/>
      <c r="S26" s="124"/>
      <c r="T26" s="13"/>
      <c r="U26" s="93"/>
      <c r="V26" s="41"/>
      <c r="W26" s="10">
        <v>2</v>
      </c>
      <c r="X26" s="8"/>
      <c r="Y26" s="8"/>
      <c r="Z26" s="12"/>
      <c r="AA26" s="124"/>
      <c r="AB26" s="13"/>
      <c r="AC26" s="68" t="s">
        <v>79</v>
      </c>
      <c r="AD26" s="156"/>
    </row>
    <row r="27" spans="1:30" s="40" customFormat="1" ht="12.75" x14ac:dyDescent="0.2">
      <c r="A27" s="51" t="s">
        <v>55</v>
      </c>
      <c r="B27" s="6" t="s">
        <v>89</v>
      </c>
      <c r="C27" s="7">
        <f t="shared" si="14"/>
        <v>16</v>
      </c>
      <c r="D27" s="8">
        <f t="shared" si="1"/>
        <v>4</v>
      </c>
      <c r="E27" s="8">
        <f t="shared" si="2"/>
        <v>4</v>
      </c>
      <c r="F27" s="8">
        <f t="shared" si="3"/>
        <v>6</v>
      </c>
      <c r="G27" s="8">
        <f t="shared" si="13"/>
        <v>2</v>
      </c>
      <c r="H27" s="9"/>
      <c r="I27" s="8"/>
      <c r="J27" s="11"/>
      <c r="K27" s="82"/>
      <c r="L27" s="41"/>
      <c r="M27" s="9">
        <v>2</v>
      </c>
      <c r="N27" s="10" t="s">
        <v>14</v>
      </c>
      <c r="O27" s="8"/>
      <c r="P27" s="11"/>
      <c r="Q27" s="10"/>
      <c r="R27" s="106"/>
      <c r="S27" s="128"/>
      <c r="T27" s="107"/>
      <c r="U27" s="111">
        <v>1</v>
      </c>
      <c r="V27" s="41"/>
      <c r="W27" s="10">
        <v>2</v>
      </c>
      <c r="X27" s="8">
        <v>4</v>
      </c>
      <c r="Y27" s="8">
        <v>6</v>
      </c>
      <c r="Z27" s="12"/>
      <c r="AA27" s="11">
        <v>2</v>
      </c>
      <c r="AB27" s="13" t="s">
        <v>13</v>
      </c>
      <c r="AC27" s="68" t="s">
        <v>85</v>
      </c>
      <c r="AD27" s="4"/>
    </row>
    <row r="28" spans="1:30" s="40" customFormat="1" ht="12.75" x14ac:dyDescent="0.2">
      <c r="A28" s="76" t="s">
        <v>145</v>
      </c>
      <c r="B28" s="6"/>
      <c r="C28" s="7">
        <f t="shared" ref="C28" si="21">IF(SUM(D28,E28,F28,G28) &lt;&gt; 0,SUM(D28,E28,F28,G28),"")</f>
        <v>2</v>
      </c>
      <c r="D28" s="8">
        <f t="shared" ref="D28" si="22">IF(SUM(H28,M28,W28) &lt;&gt; 0,SUM(H28,M28,W28),"")</f>
        <v>2</v>
      </c>
      <c r="E28" s="8"/>
      <c r="F28" s="8"/>
      <c r="G28" s="8"/>
      <c r="H28" s="9"/>
      <c r="I28" s="8"/>
      <c r="J28" s="11"/>
      <c r="K28" s="82"/>
      <c r="L28" s="41"/>
      <c r="M28" s="9"/>
      <c r="N28" s="10"/>
      <c r="O28" s="8"/>
      <c r="P28" s="11"/>
      <c r="Q28" s="10"/>
      <c r="R28" s="106"/>
      <c r="S28" s="128"/>
      <c r="T28" s="107"/>
      <c r="U28" s="111"/>
      <c r="V28" s="41"/>
      <c r="W28" s="10">
        <v>2</v>
      </c>
      <c r="X28" s="8"/>
      <c r="Y28" s="8"/>
      <c r="Z28" s="12"/>
      <c r="AA28" s="11"/>
      <c r="AB28" s="13"/>
      <c r="AC28" s="68" t="s">
        <v>85</v>
      </c>
      <c r="AD28" s="156"/>
    </row>
    <row r="29" spans="1:30" s="40" customFormat="1" ht="12.75" x14ac:dyDescent="0.2">
      <c r="A29" s="75" t="s">
        <v>56</v>
      </c>
      <c r="B29" s="16" t="s">
        <v>35</v>
      </c>
      <c r="C29" s="7">
        <f t="shared" si="14"/>
        <v>6</v>
      </c>
      <c r="D29" s="8">
        <f t="shared" si="1"/>
        <v>4</v>
      </c>
      <c r="E29" s="8" t="str">
        <f t="shared" si="2"/>
        <v/>
      </c>
      <c r="F29" s="8">
        <f t="shared" si="3"/>
        <v>2</v>
      </c>
      <c r="G29" s="8" t="str">
        <f t="shared" si="13"/>
        <v/>
      </c>
      <c r="H29" s="9"/>
      <c r="I29" s="8"/>
      <c r="J29" s="11"/>
      <c r="K29" s="82"/>
      <c r="L29" s="41"/>
      <c r="M29" s="18">
        <v>2</v>
      </c>
      <c r="N29" s="19" t="s">
        <v>14</v>
      </c>
      <c r="O29" s="17"/>
      <c r="P29" s="20"/>
      <c r="Q29" s="19"/>
      <c r="R29" s="21"/>
      <c r="S29" s="126"/>
      <c r="T29" s="22"/>
      <c r="U29" s="88"/>
      <c r="V29" s="41">
        <v>1</v>
      </c>
      <c r="W29" s="19">
        <v>2</v>
      </c>
      <c r="X29" s="17"/>
      <c r="Y29" s="17">
        <v>2</v>
      </c>
      <c r="Z29" s="21" t="s">
        <v>12</v>
      </c>
      <c r="AA29" s="126"/>
      <c r="AB29" s="22"/>
      <c r="AC29" s="14" t="s">
        <v>52</v>
      </c>
      <c r="AD29" s="4"/>
    </row>
    <row r="30" spans="1:30" s="40" customFormat="1" ht="12.75" x14ac:dyDescent="0.2">
      <c r="A30" s="79" t="s">
        <v>146</v>
      </c>
      <c r="B30" s="83"/>
      <c r="C30" s="7">
        <f t="shared" ref="C30" si="23">IF(SUM(D30,E30,F30,G30) &lt;&gt; 0,SUM(D30,E30,F30,G30),"")</f>
        <v>2</v>
      </c>
      <c r="D30" s="8">
        <f t="shared" ref="D30" si="24">IF(SUM(H30,M30,W30) &lt;&gt; 0,SUM(H30,M30,W30),"")</f>
        <v>2</v>
      </c>
      <c r="E30" s="141"/>
      <c r="F30" s="141"/>
      <c r="G30" s="114"/>
      <c r="H30" s="140"/>
      <c r="I30" s="141"/>
      <c r="J30" s="142"/>
      <c r="K30" s="144"/>
      <c r="L30" s="143"/>
      <c r="M30" s="71"/>
      <c r="N30" s="74"/>
      <c r="O30" s="64"/>
      <c r="P30" s="72"/>
      <c r="Q30" s="74"/>
      <c r="R30" s="70"/>
      <c r="S30" s="131"/>
      <c r="T30" s="157"/>
      <c r="U30" s="158"/>
      <c r="V30" s="143"/>
      <c r="W30" s="74">
        <v>2</v>
      </c>
      <c r="X30" s="64"/>
      <c r="Y30" s="64"/>
      <c r="Z30" s="70"/>
      <c r="AA30" s="131"/>
      <c r="AB30" s="157"/>
      <c r="AC30" s="67" t="s">
        <v>79</v>
      </c>
      <c r="AD30" s="156"/>
    </row>
    <row r="31" spans="1:30" s="40" customFormat="1" ht="26.25" thickBot="1" x14ac:dyDescent="0.25">
      <c r="A31" s="42" t="s">
        <v>117</v>
      </c>
      <c r="B31" s="116" t="s">
        <v>118</v>
      </c>
      <c r="C31" s="43" t="str">
        <f t="shared" ref="C31" si="25">IF(SUM(D31,E31,F31) &lt;&gt; 0,SUM(D31,E31,F31),"")</f>
        <v/>
      </c>
      <c r="D31" s="44" t="str">
        <f t="shared" si="1"/>
        <v/>
      </c>
      <c r="E31" s="44" t="str">
        <f t="shared" si="2"/>
        <v/>
      </c>
      <c r="F31" s="44" t="str">
        <f t="shared" si="3"/>
        <v/>
      </c>
      <c r="G31" s="135"/>
      <c r="H31" s="45"/>
      <c r="I31" s="44"/>
      <c r="J31" s="46"/>
      <c r="K31" s="92"/>
      <c r="L31" s="47"/>
      <c r="M31" s="45"/>
      <c r="N31" s="48"/>
      <c r="O31" s="44"/>
      <c r="P31" s="46"/>
      <c r="Q31" s="48"/>
      <c r="R31" s="49"/>
      <c r="S31" s="132"/>
      <c r="T31" s="50"/>
      <c r="U31" s="91"/>
      <c r="V31" s="47"/>
      <c r="W31" s="48"/>
      <c r="X31" s="44"/>
      <c r="Y31" s="44"/>
      <c r="Z31" s="49" t="s">
        <v>98</v>
      </c>
      <c r="AA31" s="132"/>
      <c r="AB31" s="52"/>
      <c r="AC31" s="25" t="s">
        <v>44</v>
      </c>
      <c r="AD31" s="4"/>
    </row>
    <row r="32" spans="1:30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customFormat="1" ht="12.75" x14ac:dyDescent="0.2">
      <c r="A33" s="28" t="s">
        <v>24</v>
      </c>
      <c r="B33" s="4"/>
      <c r="C33" s="4"/>
      <c r="D33" s="4"/>
      <c r="E33" s="27" t="s">
        <v>93</v>
      </c>
      <c r="F33" s="27"/>
      <c r="G33" s="27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28" t="s">
        <v>94</v>
      </c>
      <c r="U33" s="28"/>
      <c r="V33" s="4"/>
      <c r="W33" s="4"/>
      <c r="X33" s="4"/>
      <c r="Y33" s="26" t="s">
        <v>95</v>
      </c>
      <c r="Z33" s="4"/>
      <c r="AA33" s="4"/>
      <c r="AB33" s="4"/>
      <c r="AC33" s="4"/>
      <c r="AD33" s="2"/>
    </row>
    <row r="34" spans="1:30" ht="10.5" customHeight="1" x14ac:dyDescent="0.2"/>
  </sheetData>
  <mergeCells count="11">
    <mergeCell ref="AC7:AC8"/>
    <mergeCell ref="X1:AB1"/>
    <mergeCell ref="A4:B4"/>
    <mergeCell ref="A7:A8"/>
    <mergeCell ref="B7:B8"/>
    <mergeCell ref="H7:J7"/>
    <mergeCell ref="C7:G7"/>
    <mergeCell ref="M6:V6"/>
    <mergeCell ref="K7:T7"/>
    <mergeCell ref="U7:AB7"/>
    <mergeCell ref="G6:I6"/>
  </mergeCells>
  <pageMargins left="0.25" right="0.25" top="0.75" bottom="0.75" header="0.3" footer="0.3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zoomScale="110" zoomScaleNormal="110" workbookViewId="0">
      <selection activeCell="B31" sqref="B31"/>
    </sheetView>
  </sheetViews>
  <sheetFormatPr defaultColWidth="9.140625" defaultRowHeight="12" x14ac:dyDescent="0.2"/>
  <cols>
    <col min="1" max="1" width="42" style="1" customWidth="1"/>
    <col min="2" max="2" width="7.85546875" style="1" customWidth="1"/>
    <col min="3" max="3" width="5.28515625" style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5" style="1" bestFit="1" customWidth="1"/>
    <col min="19" max="19" width="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4" style="1" customWidth="1"/>
    <col min="33" max="33" width="3.5703125" style="1" customWidth="1"/>
    <col min="34" max="35" width="1.85546875" style="1" bestFit="1" customWidth="1"/>
    <col min="36" max="16384" width="9.140625" style="1"/>
  </cols>
  <sheetData>
    <row r="1" spans="1:30" s="40" customFormat="1" ht="12.75" x14ac:dyDescent="0.2">
      <c r="A1" s="178"/>
      <c r="B1" s="178"/>
      <c r="C1" s="178"/>
      <c r="D1" s="26"/>
      <c r="E1" s="26"/>
      <c r="F1" s="26"/>
      <c r="G1" s="26"/>
      <c r="H1" s="178" t="s">
        <v>23</v>
      </c>
      <c r="I1" s="178"/>
      <c r="J1" s="26"/>
      <c r="K1" s="26"/>
      <c r="L1" s="26"/>
      <c r="M1" s="26"/>
      <c r="N1" s="26"/>
      <c r="O1" s="26"/>
      <c r="P1" s="26"/>
      <c r="Q1" s="26"/>
      <c r="R1" s="26"/>
      <c r="S1" s="26"/>
      <c r="T1" s="178"/>
      <c r="U1" s="178"/>
      <c r="V1" s="178"/>
      <c r="W1" s="178"/>
      <c r="X1" s="186" t="s">
        <v>9</v>
      </c>
      <c r="Y1" s="186"/>
      <c r="Z1" s="186"/>
      <c r="AA1" s="186"/>
      <c r="AB1" s="186"/>
      <c r="AC1" s="178"/>
      <c r="AD1" s="178"/>
    </row>
    <row r="2" spans="1:30" s="40" customFormat="1" ht="12.75" x14ac:dyDescent="0.2">
      <c r="A2" s="178"/>
      <c r="B2" s="27"/>
      <c r="C2" s="27"/>
      <c r="D2" s="27"/>
      <c r="E2" s="27"/>
      <c r="F2" s="27"/>
      <c r="G2" s="27"/>
      <c r="H2" s="178" t="s">
        <v>19</v>
      </c>
      <c r="I2" s="178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178"/>
      <c r="Y2" s="27"/>
      <c r="Z2" s="178" t="s">
        <v>20</v>
      </c>
      <c r="AA2" s="178"/>
      <c r="AB2" s="27"/>
      <c r="AC2" s="27"/>
      <c r="AD2" s="27"/>
    </row>
    <row r="3" spans="1:30" s="40" customFormat="1" ht="12.75" x14ac:dyDescent="0.2">
      <c r="A3" s="159"/>
      <c r="B3" s="178"/>
      <c r="C3" s="178"/>
      <c r="D3" s="178"/>
      <c r="E3" s="178"/>
      <c r="F3" s="27" t="s">
        <v>8</v>
      </c>
      <c r="G3" s="27"/>
      <c r="H3" s="27"/>
      <c r="I3" s="27"/>
      <c r="J3" s="27"/>
      <c r="K3" s="27"/>
      <c r="L3" s="27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27"/>
    </row>
    <row r="4" spans="1:30" s="154" customFormat="1" ht="12.75" x14ac:dyDescent="0.2">
      <c r="A4" s="187" t="s">
        <v>25</v>
      </c>
      <c r="B4" s="187"/>
      <c r="C4" s="27"/>
      <c r="D4" s="53" t="s">
        <v>74</v>
      </c>
      <c r="E4" s="53"/>
      <c r="F4" s="3"/>
      <c r="G4" s="3"/>
      <c r="H4" s="29" t="s">
        <v>37</v>
      </c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26" t="s">
        <v>101</v>
      </c>
      <c r="AC4" s="26"/>
      <c r="AD4" s="26"/>
    </row>
    <row r="5" spans="1:30" s="154" customFormat="1" ht="12.75" x14ac:dyDescent="0.2">
      <c r="A5" s="178"/>
      <c r="B5" s="178" t="s">
        <v>48</v>
      </c>
      <c r="C5" s="178"/>
      <c r="D5" s="53" t="s">
        <v>75</v>
      </c>
      <c r="E5" s="27"/>
      <c r="F5" s="27"/>
      <c r="G5" s="27"/>
      <c r="H5" s="27" t="s">
        <v>49</v>
      </c>
      <c r="I5" s="27"/>
      <c r="J5" s="27"/>
      <c r="K5" s="27"/>
      <c r="L5" s="27"/>
      <c r="M5" s="27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</row>
    <row r="6" spans="1:30" s="154" customFormat="1" ht="13.5" thickBot="1" x14ac:dyDescent="0.25">
      <c r="A6" s="178"/>
      <c r="B6" s="178"/>
      <c r="C6" s="178"/>
      <c r="D6" s="178"/>
      <c r="E6" s="178"/>
      <c r="F6" s="178"/>
      <c r="G6" s="178"/>
      <c r="H6" s="178" t="s">
        <v>50</v>
      </c>
      <c r="I6" s="178"/>
      <c r="J6" s="178"/>
      <c r="K6" s="178"/>
      <c r="L6" s="178"/>
      <c r="M6" s="188" t="s">
        <v>92</v>
      </c>
      <c r="N6" s="188"/>
      <c r="O6" s="188"/>
      <c r="P6" s="188"/>
      <c r="Q6" s="188"/>
      <c r="R6" s="188"/>
      <c r="S6" s="188"/>
      <c r="T6" s="188"/>
      <c r="U6" s="188"/>
      <c r="V6" s="188"/>
      <c r="W6" s="178"/>
      <c r="X6" s="178"/>
      <c r="Y6" s="27" t="s">
        <v>156</v>
      </c>
      <c r="Z6" s="27"/>
      <c r="AA6" s="27"/>
      <c r="AB6" s="27"/>
      <c r="AC6" s="27"/>
      <c r="AD6" s="27"/>
    </row>
    <row r="7" spans="1:30" s="154" customFormat="1" ht="39.75" customHeight="1" thickBot="1" x14ac:dyDescent="0.25">
      <c r="A7" s="184" t="s">
        <v>6</v>
      </c>
      <c r="B7" s="189" t="s">
        <v>27</v>
      </c>
      <c r="C7" s="181" t="s">
        <v>15</v>
      </c>
      <c r="D7" s="182"/>
      <c r="E7" s="182"/>
      <c r="F7" s="182"/>
      <c r="G7" s="183"/>
      <c r="H7" s="181" t="s">
        <v>7</v>
      </c>
      <c r="I7" s="182"/>
      <c r="J7" s="183"/>
      <c r="K7" s="181" t="s">
        <v>21</v>
      </c>
      <c r="L7" s="182"/>
      <c r="M7" s="182"/>
      <c r="N7" s="182"/>
      <c r="O7" s="182"/>
      <c r="P7" s="182"/>
      <c r="Q7" s="182"/>
      <c r="R7" s="182"/>
      <c r="S7" s="182"/>
      <c r="T7" s="183"/>
      <c r="U7" s="181" t="s">
        <v>22</v>
      </c>
      <c r="V7" s="182"/>
      <c r="W7" s="182"/>
      <c r="X7" s="182"/>
      <c r="Y7" s="182"/>
      <c r="Z7" s="182"/>
      <c r="AA7" s="182"/>
      <c r="AB7" s="183"/>
      <c r="AC7" s="184" t="s">
        <v>16</v>
      </c>
      <c r="AD7" s="178"/>
    </row>
    <row r="8" spans="1:30" s="154" customFormat="1" ht="76.5" thickBot="1" x14ac:dyDescent="0.25">
      <c r="A8" s="185"/>
      <c r="B8" s="190"/>
      <c r="C8" s="30" t="s">
        <v>0</v>
      </c>
      <c r="D8" s="31" t="s">
        <v>1</v>
      </c>
      <c r="E8" s="31" t="s">
        <v>2</v>
      </c>
      <c r="F8" s="136" t="s">
        <v>3</v>
      </c>
      <c r="G8" s="134" t="s">
        <v>120</v>
      </c>
      <c r="H8" s="33" t="s">
        <v>1</v>
      </c>
      <c r="I8" s="31" t="s">
        <v>2</v>
      </c>
      <c r="J8" s="32" t="s">
        <v>3</v>
      </c>
      <c r="K8" s="85" t="s">
        <v>83</v>
      </c>
      <c r="L8" s="85" t="s">
        <v>84</v>
      </c>
      <c r="M8" s="34" t="s">
        <v>1</v>
      </c>
      <c r="N8" s="35"/>
      <c r="O8" s="31" t="s">
        <v>2</v>
      </c>
      <c r="P8" s="36" t="s">
        <v>3</v>
      </c>
      <c r="Q8" s="37"/>
      <c r="R8" s="31" t="s">
        <v>4</v>
      </c>
      <c r="S8" s="134" t="s">
        <v>120</v>
      </c>
      <c r="T8" s="32" t="s">
        <v>5</v>
      </c>
      <c r="U8" s="85" t="s">
        <v>83</v>
      </c>
      <c r="V8" s="85" t="s">
        <v>84</v>
      </c>
      <c r="W8" s="35" t="s">
        <v>1</v>
      </c>
      <c r="X8" s="31" t="s">
        <v>2</v>
      </c>
      <c r="Y8" s="31" t="s">
        <v>3</v>
      </c>
      <c r="Z8" s="31" t="s">
        <v>4</v>
      </c>
      <c r="AA8" s="134" t="s">
        <v>120</v>
      </c>
      <c r="AB8" s="32" t="s">
        <v>5</v>
      </c>
      <c r="AC8" s="185"/>
      <c r="AD8" s="178"/>
    </row>
    <row r="9" spans="1:30" s="40" customFormat="1" ht="12.75" x14ac:dyDescent="0.2">
      <c r="A9" s="51" t="s">
        <v>126</v>
      </c>
      <c r="B9" s="6" t="s">
        <v>30</v>
      </c>
      <c r="C9" s="7">
        <f>IF(SUM(D9,E9,F9,G9) &lt;&gt; 0,SUM(D9,E9,F9,G9),"")</f>
        <v>8</v>
      </c>
      <c r="D9" s="8">
        <f>IF(SUM(H9,M9,W9) &lt;&gt; 0,SUM(H9,M9,W9),"")</f>
        <v>6</v>
      </c>
      <c r="E9" s="8" t="str">
        <f t="shared" ref="E9:F20" si="0">IF(SUM(I9,O9,X9) &lt;&gt; 0,SUM(I9,O9,X9),"")</f>
        <v/>
      </c>
      <c r="F9" s="8">
        <f t="shared" si="0"/>
        <v>2</v>
      </c>
      <c r="G9" s="8" t="str">
        <f>IF(SUM(S9,AA9) &lt;&gt; 0,SUM(S9,AA9),"")</f>
        <v/>
      </c>
      <c r="H9" s="9"/>
      <c r="I9" s="8"/>
      <c r="J9" s="11"/>
      <c r="K9" s="112"/>
      <c r="L9" s="41"/>
      <c r="M9" s="18">
        <v>2</v>
      </c>
      <c r="N9" s="19" t="s">
        <v>14</v>
      </c>
      <c r="O9" s="17"/>
      <c r="P9" s="20"/>
      <c r="Q9" s="19"/>
      <c r="R9" s="21"/>
      <c r="S9" s="126"/>
      <c r="T9" s="22"/>
      <c r="U9" s="111"/>
      <c r="V9" s="41">
        <v>1</v>
      </c>
      <c r="W9" s="19">
        <v>4</v>
      </c>
      <c r="X9" s="17"/>
      <c r="Y9" s="17">
        <v>2</v>
      </c>
      <c r="Z9" s="23" t="s">
        <v>12</v>
      </c>
      <c r="AA9" s="20"/>
      <c r="AB9" s="24"/>
      <c r="AC9" s="14" t="s">
        <v>43</v>
      </c>
      <c r="AD9" s="178"/>
    </row>
    <row r="10" spans="1:30" s="40" customFormat="1" ht="12.75" x14ac:dyDescent="0.2">
      <c r="A10" s="51" t="s">
        <v>128</v>
      </c>
      <c r="B10" s="6"/>
      <c r="C10" s="7">
        <f>IF(SUM(D10,E10,F10,G10) &lt;&gt; 0,SUM(D10,E10,F10,G10),"")</f>
        <v>2</v>
      </c>
      <c r="D10" s="8">
        <f>IF(SUM(H10,M10,W10) &lt;&gt; 0,SUM(H10,M10,W10),"")</f>
        <v>2</v>
      </c>
      <c r="E10" s="8" t="str">
        <f t="shared" si="0"/>
        <v/>
      </c>
      <c r="F10" s="8" t="str">
        <f t="shared" si="0"/>
        <v/>
      </c>
      <c r="G10" s="8" t="str">
        <f>IF(SUM(S10,AA10) &lt;&gt; 0,SUM(S10,AA10),"")</f>
        <v/>
      </c>
      <c r="H10" s="9"/>
      <c r="I10" s="8"/>
      <c r="J10" s="11"/>
      <c r="K10" s="112"/>
      <c r="L10" s="41"/>
      <c r="M10" s="9"/>
      <c r="N10" s="10"/>
      <c r="O10" s="8"/>
      <c r="P10" s="11"/>
      <c r="Q10" s="10"/>
      <c r="R10" s="106"/>
      <c r="S10" s="128"/>
      <c r="T10" s="107"/>
      <c r="U10" s="111"/>
      <c r="V10" s="41"/>
      <c r="W10" s="10">
        <v>2</v>
      </c>
      <c r="X10" s="8"/>
      <c r="Y10" s="8"/>
      <c r="Z10" s="12"/>
      <c r="AA10" s="11"/>
      <c r="AB10" s="13"/>
      <c r="AC10" s="68" t="s">
        <v>51</v>
      </c>
      <c r="AD10" s="178"/>
    </row>
    <row r="11" spans="1:30" s="40" customFormat="1" ht="12.75" x14ac:dyDescent="0.2">
      <c r="A11" s="51" t="s">
        <v>121</v>
      </c>
      <c r="B11" s="16" t="s">
        <v>30</v>
      </c>
      <c r="C11" s="7">
        <f t="shared" ref="C11:C13" si="1">IF(SUM(D11,E11,F11,G11) &lt;&gt; 0,SUM(D11,E11,F11,G11),"")</f>
        <v>6</v>
      </c>
      <c r="D11" s="8">
        <f t="shared" ref="D11:D13" si="2">IF(SUM(H11,M11,W11) &lt;&gt; 0,SUM(H11,M11,W11),"")</f>
        <v>2</v>
      </c>
      <c r="E11" s="8" t="str">
        <f t="shared" si="0"/>
        <v/>
      </c>
      <c r="F11" s="8">
        <f t="shared" si="0"/>
        <v>4</v>
      </c>
      <c r="G11" s="8" t="str">
        <f t="shared" ref="G11:G13" si="3">IF(SUM(S11,AA11) &lt;&gt; 0,SUM(S11,AA11),"")</f>
        <v/>
      </c>
      <c r="H11" s="9"/>
      <c r="I11" s="8"/>
      <c r="J11" s="11"/>
      <c r="K11" s="112">
        <v>1</v>
      </c>
      <c r="L11" s="41"/>
      <c r="M11" s="9">
        <v>2</v>
      </c>
      <c r="N11" s="10"/>
      <c r="O11" s="8"/>
      <c r="P11" s="11">
        <v>4</v>
      </c>
      <c r="Q11" s="10"/>
      <c r="R11" s="12" t="s">
        <v>32</v>
      </c>
      <c r="S11" s="124"/>
      <c r="T11" s="13"/>
      <c r="U11" s="86"/>
      <c r="V11" s="41"/>
      <c r="W11" s="10"/>
      <c r="X11" s="8"/>
      <c r="Y11" s="8"/>
      <c r="Z11" s="12"/>
      <c r="AA11" s="124"/>
      <c r="AB11" s="13"/>
      <c r="AC11" s="68" t="s">
        <v>79</v>
      </c>
      <c r="AD11" s="178"/>
    </row>
    <row r="12" spans="1:30" s="40" customFormat="1" ht="12.75" x14ac:dyDescent="0.2">
      <c r="A12" s="51" t="s">
        <v>122</v>
      </c>
      <c r="B12" s="6" t="s">
        <v>28</v>
      </c>
      <c r="C12" s="7">
        <f t="shared" si="1"/>
        <v>10</v>
      </c>
      <c r="D12" s="8">
        <f t="shared" si="2"/>
        <v>4</v>
      </c>
      <c r="E12" s="8">
        <f t="shared" si="0"/>
        <v>2</v>
      </c>
      <c r="F12" s="8">
        <f t="shared" si="0"/>
        <v>4</v>
      </c>
      <c r="G12" s="8" t="str">
        <f t="shared" si="3"/>
        <v/>
      </c>
      <c r="H12" s="9"/>
      <c r="I12" s="8"/>
      <c r="J12" s="11"/>
      <c r="K12" s="82"/>
      <c r="L12" s="41"/>
      <c r="M12" s="9">
        <v>2</v>
      </c>
      <c r="N12" s="10" t="s">
        <v>14</v>
      </c>
      <c r="O12" s="8"/>
      <c r="P12" s="11"/>
      <c r="Q12" s="10"/>
      <c r="R12" s="106"/>
      <c r="S12" s="128"/>
      <c r="T12" s="107"/>
      <c r="U12" s="111">
        <v>1</v>
      </c>
      <c r="V12" s="41"/>
      <c r="W12" s="10">
        <v>2</v>
      </c>
      <c r="X12" s="8">
        <v>2</v>
      </c>
      <c r="Y12" s="8">
        <v>4</v>
      </c>
      <c r="Z12" s="12" t="s">
        <v>12</v>
      </c>
      <c r="AA12" s="124"/>
      <c r="AB12" s="13"/>
      <c r="AC12" s="68" t="s">
        <v>44</v>
      </c>
      <c r="AD12" s="178"/>
    </row>
    <row r="13" spans="1:30" s="40" customFormat="1" ht="12.75" x14ac:dyDescent="0.2">
      <c r="A13" s="51" t="s">
        <v>123</v>
      </c>
      <c r="B13" s="16" t="s">
        <v>30</v>
      </c>
      <c r="C13" s="7">
        <f t="shared" si="1"/>
        <v>6</v>
      </c>
      <c r="D13" s="8">
        <f t="shared" si="2"/>
        <v>2</v>
      </c>
      <c r="E13" s="8" t="str">
        <f t="shared" si="0"/>
        <v/>
      </c>
      <c r="F13" s="8">
        <f t="shared" si="0"/>
        <v>4</v>
      </c>
      <c r="G13" s="8" t="str">
        <f t="shared" si="3"/>
        <v/>
      </c>
      <c r="H13" s="9"/>
      <c r="I13" s="8"/>
      <c r="J13" s="11"/>
      <c r="K13" s="112"/>
      <c r="L13" s="41">
        <v>1</v>
      </c>
      <c r="M13" s="18">
        <v>2</v>
      </c>
      <c r="N13" s="19"/>
      <c r="O13" s="17"/>
      <c r="P13" s="20">
        <v>4</v>
      </c>
      <c r="Q13" s="19"/>
      <c r="R13" s="23" t="s">
        <v>12</v>
      </c>
      <c r="S13" s="126"/>
      <c r="T13" s="22"/>
      <c r="U13" s="88"/>
      <c r="V13" s="41"/>
      <c r="W13" s="19"/>
      <c r="X13" s="17"/>
      <c r="Y13" s="17"/>
      <c r="Z13" s="17"/>
      <c r="AA13" s="20"/>
      <c r="AB13" s="24"/>
      <c r="AC13" s="14" t="s">
        <v>45</v>
      </c>
      <c r="AD13" s="178"/>
    </row>
    <row r="14" spans="1:30" s="80" customFormat="1" ht="25.5" x14ac:dyDescent="0.2">
      <c r="A14" s="51" t="s">
        <v>129</v>
      </c>
      <c r="B14" s="6"/>
      <c r="C14" s="7">
        <f>IF(SUM(D14,E14,F14,G14) &lt;&gt; 0,SUM(D14,E14,F14,G14),"")</f>
        <v>2</v>
      </c>
      <c r="D14" s="8">
        <f>IF(SUM(H14,M14,W14) &lt;&gt; 0,SUM(H14,M14,W14),"")</f>
        <v>2</v>
      </c>
      <c r="E14" s="8" t="str">
        <f t="shared" si="0"/>
        <v/>
      </c>
      <c r="F14" s="8" t="str">
        <f t="shared" si="0"/>
        <v/>
      </c>
      <c r="G14" s="8" t="str">
        <f>IF(SUM(S14,AA14) &lt;&gt; 0,SUM(S14,AA14),"")</f>
        <v/>
      </c>
      <c r="H14" s="9"/>
      <c r="I14" s="8"/>
      <c r="J14" s="11"/>
      <c r="K14" s="112"/>
      <c r="L14" s="41"/>
      <c r="M14" s="18"/>
      <c r="N14" s="19"/>
      <c r="O14" s="17"/>
      <c r="P14" s="20"/>
      <c r="Q14" s="19"/>
      <c r="R14" s="23"/>
      <c r="S14" s="126"/>
      <c r="T14" s="22"/>
      <c r="U14" s="88"/>
      <c r="V14" s="41"/>
      <c r="W14" s="19">
        <v>2</v>
      </c>
      <c r="X14" s="17"/>
      <c r="Y14" s="17"/>
      <c r="Z14" s="17"/>
      <c r="AA14" s="20"/>
      <c r="AB14" s="24"/>
      <c r="AC14" s="14" t="s">
        <v>79</v>
      </c>
      <c r="AD14" s="178"/>
    </row>
    <row r="15" spans="1:30" s="40" customFormat="1" ht="12.75" x14ac:dyDescent="0.2">
      <c r="A15" s="15" t="s">
        <v>54</v>
      </c>
      <c r="B15" s="6" t="s">
        <v>28</v>
      </c>
      <c r="C15" s="7">
        <f>IF(SUM(D15,E15,F15,G15) &lt;&gt; 0,SUM(D15,E15,F15,G15),"")</f>
        <v>10</v>
      </c>
      <c r="D15" s="8">
        <f>IF(SUM(H15,M15,W15) &lt;&gt; 0,SUM(H15,M15,W15),"")</f>
        <v>4</v>
      </c>
      <c r="E15" s="8" t="str">
        <f t="shared" si="0"/>
        <v/>
      </c>
      <c r="F15" s="8">
        <f t="shared" si="0"/>
        <v>6</v>
      </c>
      <c r="G15" s="8" t="str">
        <f>IF(SUM(S15,AA15) &lt;&gt; 0,SUM(S15,AA15),"")</f>
        <v/>
      </c>
      <c r="H15" s="9"/>
      <c r="I15" s="8"/>
      <c r="J15" s="11"/>
      <c r="K15" s="112">
        <v>1</v>
      </c>
      <c r="L15" s="41"/>
      <c r="M15" s="18">
        <v>4</v>
      </c>
      <c r="N15" s="19"/>
      <c r="O15" s="17"/>
      <c r="P15" s="20">
        <v>6</v>
      </c>
      <c r="Q15" s="19"/>
      <c r="R15" s="23" t="s">
        <v>12</v>
      </c>
      <c r="S15" s="125"/>
      <c r="T15" s="24"/>
      <c r="U15" s="86"/>
      <c r="V15" s="41"/>
      <c r="W15" s="19"/>
      <c r="X15" s="17"/>
      <c r="Y15" s="17"/>
      <c r="Z15" s="23"/>
      <c r="AA15" s="125"/>
      <c r="AB15" s="24"/>
      <c r="AC15" s="14" t="s">
        <v>79</v>
      </c>
      <c r="AD15" s="178"/>
    </row>
    <row r="16" spans="1:30" s="80" customFormat="1" ht="12.75" x14ac:dyDescent="0.2">
      <c r="A16" s="51" t="s">
        <v>130</v>
      </c>
      <c r="B16" s="6"/>
      <c r="C16" s="7">
        <f>IF(SUM(D16,E16,F16,G16) &lt;&gt; 0,SUM(D16,E16,F16,G16),"")</f>
        <v>2</v>
      </c>
      <c r="D16" s="8">
        <f>IF(SUM(H16,M16,W16) &lt;&gt; 0,SUM(H16,M16,W16),"")</f>
        <v>2</v>
      </c>
      <c r="E16" s="8" t="str">
        <f t="shared" si="0"/>
        <v/>
      </c>
      <c r="F16" s="8" t="str">
        <f t="shared" si="0"/>
        <v/>
      </c>
      <c r="G16" s="8" t="str">
        <f>IF(SUM(S16,AA16) &lt;&gt; 0,SUM(S16,AA16),"")</f>
        <v/>
      </c>
      <c r="H16" s="9"/>
      <c r="I16" s="8"/>
      <c r="J16" s="11"/>
      <c r="K16" s="112"/>
      <c r="L16" s="41"/>
      <c r="M16" s="18"/>
      <c r="N16" s="19"/>
      <c r="O16" s="17"/>
      <c r="P16" s="20"/>
      <c r="Q16" s="19"/>
      <c r="R16" s="23"/>
      <c r="S16" s="125"/>
      <c r="T16" s="24"/>
      <c r="U16" s="86"/>
      <c r="V16" s="41"/>
      <c r="W16" s="19">
        <v>2</v>
      </c>
      <c r="X16" s="17"/>
      <c r="Y16" s="17"/>
      <c r="Z16" s="23"/>
      <c r="AA16" s="125"/>
      <c r="AB16" s="24"/>
      <c r="AC16" s="14" t="s">
        <v>62</v>
      </c>
      <c r="AD16" s="178"/>
    </row>
    <row r="17" spans="1:30" s="40" customFormat="1" ht="25.5" x14ac:dyDescent="0.2">
      <c r="A17" s="51" t="s">
        <v>124</v>
      </c>
      <c r="B17" s="16" t="s">
        <v>30</v>
      </c>
      <c r="C17" s="7">
        <f t="shared" ref="C17:C20" si="4">IF(SUM(D17,E17,F17,G17) &lt;&gt; 0,SUM(D17,E17,F17,G17),"")</f>
        <v>10</v>
      </c>
      <c r="D17" s="8">
        <f t="shared" ref="D17:D20" si="5">IF(SUM(H17,M17,W17) &lt;&gt; 0,SUM(H17,M17,W17),"")</f>
        <v>6</v>
      </c>
      <c r="E17" s="8" t="str">
        <f t="shared" si="0"/>
        <v/>
      </c>
      <c r="F17" s="8">
        <f t="shared" si="0"/>
        <v>4</v>
      </c>
      <c r="G17" s="8" t="str">
        <f t="shared" ref="G17:G20" si="6">IF(SUM(S17,AA17) &lt;&gt; 0,SUM(S17,AA17),"")</f>
        <v/>
      </c>
      <c r="H17" s="9"/>
      <c r="I17" s="8"/>
      <c r="J17" s="11"/>
      <c r="K17" s="112"/>
      <c r="L17" s="41"/>
      <c r="M17" s="18">
        <v>2</v>
      </c>
      <c r="N17" s="19" t="s">
        <v>14</v>
      </c>
      <c r="O17" s="17"/>
      <c r="P17" s="20"/>
      <c r="Q17" s="19"/>
      <c r="R17" s="21"/>
      <c r="S17" s="126"/>
      <c r="T17" s="22"/>
      <c r="U17" s="88"/>
      <c r="V17" s="41">
        <v>1</v>
      </c>
      <c r="W17" s="19">
        <v>4</v>
      </c>
      <c r="X17" s="17"/>
      <c r="Y17" s="17">
        <v>4</v>
      </c>
      <c r="Z17" s="23" t="s">
        <v>12</v>
      </c>
      <c r="AA17" s="20"/>
      <c r="AB17" s="24"/>
      <c r="AC17" s="14" t="s">
        <v>53</v>
      </c>
      <c r="AD17" s="178"/>
    </row>
    <row r="18" spans="1:30" s="40" customFormat="1" ht="12.75" x14ac:dyDescent="0.2">
      <c r="A18" s="76" t="s">
        <v>160</v>
      </c>
      <c r="B18" s="16"/>
      <c r="C18" s="7"/>
      <c r="D18" s="8"/>
      <c r="E18" s="8"/>
      <c r="F18" s="8"/>
      <c r="G18" s="8"/>
      <c r="H18" s="9"/>
      <c r="I18" s="8"/>
      <c r="J18" s="11"/>
      <c r="K18" s="112"/>
      <c r="L18" s="41"/>
      <c r="M18" s="18"/>
      <c r="N18" s="19"/>
      <c r="O18" s="17"/>
      <c r="P18" s="20"/>
      <c r="Q18" s="19"/>
      <c r="R18" s="21"/>
      <c r="S18" s="126"/>
      <c r="T18" s="22"/>
      <c r="U18" s="88"/>
      <c r="V18" s="41"/>
      <c r="W18" s="19">
        <v>2</v>
      </c>
      <c r="X18" s="17"/>
      <c r="Y18" s="17"/>
      <c r="Z18" s="23"/>
      <c r="AA18" s="20"/>
      <c r="AB18" s="24"/>
      <c r="AC18" s="14" t="s">
        <v>44</v>
      </c>
      <c r="AD18" s="178"/>
    </row>
    <row r="19" spans="1:30" s="40" customFormat="1" ht="12.75" x14ac:dyDescent="0.2">
      <c r="A19" s="76" t="s">
        <v>69</v>
      </c>
      <c r="B19" s="16" t="s">
        <v>73</v>
      </c>
      <c r="C19" s="7">
        <f t="shared" si="4"/>
        <v>12</v>
      </c>
      <c r="D19" s="8">
        <f t="shared" si="5"/>
        <v>4</v>
      </c>
      <c r="E19" s="8" t="str">
        <f t="shared" si="0"/>
        <v/>
      </c>
      <c r="F19" s="8">
        <f t="shared" si="0"/>
        <v>6</v>
      </c>
      <c r="G19" s="8">
        <f t="shared" si="6"/>
        <v>2</v>
      </c>
      <c r="H19" s="9"/>
      <c r="I19" s="8"/>
      <c r="J19" s="11"/>
      <c r="K19" s="112">
        <v>1</v>
      </c>
      <c r="L19" s="41"/>
      <c r="M19" s="18">
        <v>2</v>
      </c>
      <c r="N19" s="19"/>
      <c r="O19" s="17"/>
      <c r="P19" s="20">
        <v>2</v>
      </c>
      <c r="Q19" s="19"/>
      <c r="R19" s="21" t="s">
        <v>32</v>
      </c>
      <c r="S19" s="126"/>
      <c r="T19" s="22"/>
      <c r="U19" s="88"/>
      <c r="V19" s="41">
        <v>1</v>
      </c>
      <c r="W19" s="19">
        <v>2</v>
      </c>
      <c r="X19" s="17"/>
      <c r="Y19" s="17">
        <v>4</v>
      </c>
      <c r="Z19" s="23"/>
      <c r="AA19" s="20">
        <v>2</v>
      </c>
      <c r="AB19" s="24" t="s">
        <v>13</v>
      </c>
      <c r="AC19" s="14" t="s">
        <v>157</v>
      </c>
      <c r="AD19" s="178"/>
    </row>
    <row r="20" spans="1:30" s="40" customFormat="1" ht="25.5" x14ac:dyDescent="0.2">
      <c r="A20" s="75" t="s">
        <v>56</v>
      </c>
      <c r="B20" s="16" t="s">
        <v>73</v>
      </c>
      <c r="C20" s="7">
        <f t="shared" si="4"/>
        <v>4</v>
      </c>
      <c r="D20" s="8" t="str">
        <f t="shared" si="5"/>
        <v/>
      </c>
      <c r="E20" s="8" t="str">
        <f t="shared" si="0"/>
        <v/>
      </c>
      <c r="F20" s="8">
        <f t="shared" si="0"/>
        <v>4</v>
      </c>
      <c r="G20" s="8" t="str">
        <f t="shared" si="6"/>
        <v/>
      </c>
      <c r="H20" s="9"/>
      <c r="I20" s="8"/>
      <c r="J20" s="11"/>
      <c r="K20" s="112"/>
      <c r="L20" s="41" t="s">
        <v>161</v>
      </c>
      <c r="M20" s="18"/>
      <c r="N20" s="19"/>
      <c r="O20" s="17"/>
      <c r="P20" s="20">
        <v>4</v>
      </c>
      <c r="Q20" s="19"/>
      <c r="R20" s="21" t="s">
        <v>162</v>
      </c>
      <c r="S20" s="137"/>
      <c r="T20" s="24"/>
      <c r="U20" s="93"/>
      <c r="V20" s="41"/>
      <c r="W20" s="19"/>
      <c r="X20" s="17"/>
      <c r="Y20" s="17"/>
      <c r="Z20" s="23"/>
      <c r="AA20" s="125"/>
      <c r="AB20" s="24"/>
      <c r="AC20" s="14" t="s">
        <v>52</v>
      </c>
      <c r="AD20" s="178"/>
    </row>
    <row r="21" spans="1:30" s="40" customFormat="1" ht="12.75" x14ac:dyDescent="0.2">
      <c r="A21" s="75" t="s">
        <v>163</v>
      </c>
      <c r="B21" s="16"/>
      <c r="C21" s="7"/>
      <c r="D21" s="8"/>
      <c r="E21" s="8"/>
      <c r="F21" s="8"/>
      <c r="G21" s="8"/>
      <c r="H21" s="18"/>
      <c r="I21" s="17"/>
      <c r="J21" s="20"/>
      <c r="K21" s="83"/>
      <c r="L21" s="39"/>
      <c r="M21" s="18"/>
      <c r="N21" s="19"/>
      <c r="O21" s="17"/>
      <c r="P21" s="20"/>
      <c r="Q21" s="19"/>
      <c r="R21" s="23"/>
      <c r="S21" s="125"/>
      <c r="T21" s="24"/>
      <c r="U21" s="90"/>
      <c r="V21" s="39"/>
      <c r="W21" s="19">
        <v>2</v>
      </c>
      <c r="X21" s="64"/>
      <c r="Y21" s="64"/>
      <c r="Z21" s="21"/>
      <c r="AA21" s="138"/>
      <c r="AB21" s="66"/>
      <c r="AC21" s="67" t="s">
        <v>79</v>
      </c>
      <c r="AD21" s="178"/>
    </row>
    <row r="22" spans="1:30" s="40" customFormat="1" ht="12.75" x14ac:dyDescent="0.2">
      <c r="A22" s="75" t="s">
        <v>159</v>
      </c>
      <c r="B22" s="6" t="s">
        <v>28</v>
      </c>
      <c r="C22" s="7">
        <f t="shared" ref="C22:C23" si="7">IF(SUM(D22,E22,F22,G22) &lt;&gt; 0,SUM(D22,E22,F22,G22),"")</f>
        <v>14</v>
      </c>
      <c r="D22" s="8">
        <f t="shared" ref="D22:D24" si="8">IF(SUM(H22,M22,W22) &lt;&gt; 0,SUM(H22,M22,W22),"")</f>
        <v>4</v>
      </c>
      <c r="E22" s="8">
        <f t="shared" ref="E22:F24" si="9">IF(SUM(I22,O22,X22) &lt;&gt; 0,SUM(I22,O22,X22),"")</f>
        <v>4</v>
      </c>
      <c r="F22" s="8">
        <f t="shared" si="9"/>
        <v>4</v>
      </c>
      <c r="G22" s="8">
        <f t="shared" ref="G22:G23" si="10">IF(SUM(S22,AA22) &lt;&gt; 0,SUM(S22,AA22),"")</f>
        <v>2</v>
      </c>
      <c r="H22" s="71"/>
      <c r="I22" s="64"/>
      <c r="J22" s="72"/>
      <c r="K22" s="109"/>
      <c r="L22" s="73"/>
      <c r="M22" s="71">
        <v>2</v>
      </c>
      <c r="N22" s="74" t="s">
        <v>14</v>
      </c>
      <c r="O22" s="64"/>
      <c r="P22" s="72"/>
      <c r="Q22" s="74"/>
      <c r="R22" s="65"/>
      <c r="S22" s="129"/>
      <c r="T22" s="66"/>
      <c r="U22" s="110"/>
      <c r="V22" s="73">
        <v>1</v>
      </c>
      <c r="W22" s="74">
        <v>2</v>
      </c>
      <c r="X22" s="64">
        <v>4</v>
      </c>
      <c r="Y22" s="64">
        <v>4</v>
      </c>
      <c r="Z22" s="70"/>
      <c r="AA22" s="138">
        <v>2</v>
      </c>
      <c r="AB22" s="66" t="s">
        <v>13</v>
      </c>
      <c r="AC22" s="67" t="s">
        <v>79</v>
      </c>
      <c r="AD22" s="178"/>
    </row>
    <row r="23" spans="1:30" s="40" customFormat="1" ht="12.75" x14ac:dyDescent="0.2">
      <c r="A23" s="75" t="s">
        <v>158</v>
      </c>
      <c r="B23" s="123"/>
      <c r="C23" s="7">
        <f t="shared" si="7"/>
        <v>6</v>
      </c>
      <c r="D23" s="8" t="str">
        <f t="shared" si="8"/>
        <v/>
      </c>
      <c r="E23" s="8" t="str">
        <f t="shared" si="9"/>
        <v/>
      </c>
      <c r="F23" s="8">
        <f t="shared" si="9"/>
        <v>4</v>
      </c>
      <c r="G23" s="8">
        <f t="shared" si="10"/>
        <v>2</v>
      </c>
      <c r="H23" s="71"/>
      <c r="I23" s="64"/>
      <c r="J23" s="72"/>
      <c r="K23" s="109"/>
      <c r="L23" s="73">
        <v>1</v>
      </c>
      <c r="M23" s="71"/>
      <c r="N23" s="74"/>
      <c r="O23" s="64"/>
      <c r="P23" s="72">
        <v>4</v>
      </c>
      <c r="Q23" s="74"/>
      <c r="R23" s="65"/>
      <c r="S23" s="129">
        <v>2</v>
      </c>
      <c r="T23" s="66" t="s">
        <v>13</v>
      </c>
      <c r="U23" s="110"/>
      <c r="V23" s="73"/>
      <c r="W23" s="74"/>
      <c r="X23" s="64"/>
      <c r="Y23" s="64"/>
      <c r="Z23" s="70"/>
      <c r="AA23" s="138"/>
      <c r="AB23" s="66"/>
      <c r="AC23" s="67" t="s">
        <v>79</v>
      </c>
      <c r="AD23" s="178"/>
    </row>
    <row r="24" spans="1:30" s="40" customFormat="1" ht="26.25" thickBot="1" x14ac:dyDescent="0.25">
      <c r="A24" s="42" t="s">
        <v>125</v>
      </c>
      <c r="B24" s="117" t="s">
        <v>96</v>
      </c>
      <c r="C24" s="43" t="str">
        <f t="shared" ref="C24" si="11">IF(SUM(D24,E24,F24) &lt;&gt; 0,SUM(D24,E24,F24),"")</f>
        <v/>
      </c>
      <c r="D24" s="44" t="str">
        <f t="shared" si="8"/>
        <v/>
      </c>
      <c r="E24" s="44" t="str">
        <f t="shared" si="9"/>
        <v/>
      </c>
      <c r="F24" s="44" t="str">
        <f t="shared" si="9"/>
        <v/>
      </c>
      <c r="G24" s="135"/>
      <c r="H24" s="45"/>
      <c r="I24" s="44"/>
      <c r="J24" s="46"/>
      <c r="K24" s="92"/>
      <c r="L24" s="47"/>
      <c r="M24" s="45"/>
      <c r="N24" s="48"/>
      <c r="O24" s="44"/>
      <c r="P24" s="46"/>
      <c r="Q24" s="48"/>
      <c r="R24" s="49"/>
      <c r="S24" s="132"/>
      <c r="T24" s="50"/>
      <c r="U24" s="91"/>
      <c r="V24" s="47"/>
      <c r="W24" s="48"/>
      <c r="X24" s="44"/>
      <c r="Y24" s="44"/>
      <c r="Z24" s="49" t="s">
        <v>98</v>
      </c>
      <c r="AA24" s="132"/>
      <c r="AB24" s="52"/>
      <c r="AC24" s="25" t="s">
        <v>79</v>
      </c>
      <c r="AD24" s="178"/>
    </row>
    <row r="25" spans="1:30" s="154" customFormat="1" ht="12.75" x14ac:dyDescent="0.2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</row>
    <row r="26" spans="1:30" s="154" customFormat="1" ht="12.75" x14ac:dyDescent="0.2">
      <c r="A26" s="179" t="s">
        <v>24</v>
      </c>
      <c r="B26" s="178"/>
      <c r="C26" s="178"/>
      <c r="D26" s="178"/>
      <c r="E26" s="27" t="s">
        <v>93</v>
      </c>
      <c r="F26" s="27"/>
      <c r="G26" s="27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9" t="s">
        <v>94</v>
      </c>
      <c r="U26" s="179"/>
      <c r="V26" s="178"/>
      <c r="W26" s="178"/>
      <c r="X26" s="178"/>
      <c r="Y26" s="26" t="s">
        <v>95</v>
      </c>
      <c r="Z26" s="178"/>
      <c r="AA26" s="178"/>
      <c r="AB26" s="178"/>
      <c r="AC26" s="178"/>
      <c r="AD26" s="2"/>
    </row>
  </sheetData>
  <mergeCells count="10">
    <mergeCell ref="AC7:AC8"/>
    <mergeCell ref="X1:AB1"/>
    <mergeCell ref="A4:B4"/>
    <mergeCell ref="M6:V6"/>
    <mergeCell ref="A7:A8"/>
    <mergeCell ref="B7:B8"/>
    <mergeCell ref="C7:G7"/>
    <mergeCell ref="H7:J7"/>
    <mergeCell ref="K7:T7"/>
    <mergeCell ref="U7:AB7"/>
  </mergeCells>
  <pageMargins left="0.25" right="0.25" top="0.75" bottom="0.75" header="0.3" footer="0.3"/>
  <pageSetup paperSize="9" scale="8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zoomScale="130" zoomScaleNormal="130" workbookViewId="0">
      <selection activeCell="B22" sqref="B22"/>
    </sheetView>
  </sheetViews>
  <sheetFormatPr defaultColWidth="9.140625" defaultRowHeight="12" x14ac:dyDescent="0.2"/>
  <cols>
    <col min="1" max="1" width="44" style="1" customWidth="1"/>
    <col min="2" max="2" width="10.85546875" style="1" customWidth="1"/>
    <col min="3" max="3" width="4.85546875" style="1" customWidth="1"/>
    <col min="4" max="4" width="3.5703125" style="1" customWidth="1"/>
    <col min="5" max="5" width="3.7109375" style="1" customWidth="1"/>
    <col min="6" max="7" width="4.5703125" style="1" customWidth="1"/>
    <col min="8" max="8" width="4.8554687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6.2851562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4" style="1" customWidth="1"/>
    <col min="33" max="16384" width="9.140625" style="1"/>
  </cols>
  <sheetData>
    <row r="1" spans="1:30" s="40" customFormat="1" ht="12.75" x14ac:dyDescent="0.2">
      <c r="A1" s="175"/>
      <c r="B1" s="175"/>
      <c r="C1" s="175"/>
      <c r="D1" s="26"/>
      <c r="E1" s="26"/>
      <c r="F1" s="26"/>
      <c r="G1" s="26"/>
      <c r="H1" s="175" t="s">
        <v>23</v>
      </c>
      <c r="I1" s="175"/>
      <c r="J1" s="26"/>
      <c r="K1" s="26"/>
      <c r="L1" s="26"/>
      <c r="M1" s="26"/>
      <c r="N1" s="26"/>
      <c r="O1" s="26"/>
      <c r="P1" s="26"/>
      <c r="Q1" s="26"/>
      <c r="R1" s="26"/>
      <c r="S1" s="26"/>
      <c r="T1" s="175"/>
      <c r="U1" s="175"/>
      <c r="V1" s="175"/>
      <c r="W1" s="175"/>
      <c r="X1" s="186" t="s">
        <v>9</v>
      </c>
      <c r="Y1" s="186"/>
      <c r="Z1" s="186"/>
      <c r="AA1" s="186"/>
      <c r="AB1" s="186"/>
      <c r="AC1" s="175"/>
      <c r="AD1" s="175"/>
    </row>
    <row r="2" spans="1:30" s="40" customFormat="1" ht="12.75" x14ac:dyDescent="0.2">
      <c r="A2" s="175"/>
      <c r="B2" s="27"/>
      <c r="C2" s="27"/>
      <c r="D2" s="27"/>
      <c r="E2" s="27"/>
      <c r="F2" s="27"/>
      <c r="G2" s="27"/>
      <c r="H2" s="175" t="s">
        <v>19</v>
      </c>
      <c r="I2" s="175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175"/>
      <c r="Y2" s="27"/>
      <c r="Z2" s="175" t="s">
        <v>20</v>
      </c>
      <c r="AA2" s="175"/>
      <c r="AB2" s="27"/>
      <c r="AC2" s="27"/>
      <c r="AD2" s="27"/>
    </row>
    <row r="3" spans="1:30" s="40" customFormat="1" ht="12.75" x14ac:dyDescent="0.2">
      <c r="A3" s="175"/>
      <c r="B3" s="175"/>
      <c r="C3" s="175"/>
      <c r="D3" s="175"/>
      <c r="E3" s="175"/>
      <c r="F3" s="27" t="s">
        <v>8</v>
      </c>
      <c r="G3" s="27"/>
      <c r="H3" s="27"/>
      <c r="I3" s="27"/>
      <c r="J3" s="27"/>
      <c r="K3" s="27"/>
      <c r="L3" s="27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27"/>
    </row>
    <row r="4" spans="1:30" s="154" customFormat="1" ht="12.75" x14ac:dyDescent="0.2">
      <c r="A4" s="187" t="s">
        <v>25</v>
      </c>
      <c r="B4" s="187"/>
      <c r="C4" s="27"/>
      <c r="D4" s="53" t="s">
        <v>74</v>
      </c>
      <c r="E4" s="53"/>
      <c r="F4" s="3"/>
      <c r="G4" s="3"/>
      <c r="H4" s="29" t="s">
        <v>37</v>
      </c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26" t="s">
        <v>101</v>
      </c>
      <c r="AC4" s="26"/>
      <c r="AD4" s="26"/>
    </row>
    <row r="5" spans="1:30" s="154" customFormat="1" ht="12.75" x14ac:dyDescent="0.2">
      <c r="A5" s="175"/>
      <c r="B5" s="175" t="s">
        <v>48</v>
      </c>
      <c r="C5" s="175"/>
      <c r="D5" s="53" t="s">
        <v>78</v>
      </c>
      <c r="E5" s="27"/>
      <c r="F5" s="27"/>
      <c r="G5" s="27"/>
      <c r="H5" s="27" t="s">
        <v>60</v>
      </c>
      <c r="I5" s="27"/>
      <c r="J5" s="27"/>
      <c r="K5" s="27"/>
      <c r="L5" s="27"/>
      <c r="M5" s="27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</row>
    <row r="6" spans="1:30" s="154" customFormat="1" ht="13.5" thickBot="1" x14ac:dyDescent="0.25">
      <c r="A6" s="175"/>
      <c r="B6" s="175"/>
      <c r="C6" s="27"/>
      <c r="D6" s="27"/>
      <c r="E6" s="27"/>
      <c r="F6" s="27"/>
      <c r="G6" s="188" t="s">
        <v>50</v>
      </c>
      <c r="H6" s="188"/>
      <c r="I6" s="188"/>
      <c r="J6" s="175"/>
      <c r="K6" s="175"/>
      <c r="L6" s="175"/>
      <c r="M6" s="188" t="s">
        <v>92</v>
      </c>
      <c r="N6" s="188"/>
      <c r="O6" s="188"/>
      <c r="P6" s="188"/>
      <c r="Q6" s="188"/>
      <c r="R6" s="188"/>
      <c r="S6" s="188"/>
      <c r="T6" s="188"/>
      <c r="U6" s="188"/>
      <c r="V6" s="188"/>
      <c r="W6" s="175"/>
      <c r="X6" s="175"/>
      <c r="Y6" s="27" t="s">
        <v>156</v>
      </c>
      <c r="Z6" s="27"/>
      <c r="AA6" s="27"/>
      <c r="AB6" s="27"/>
      <c r="AC6" s="27"/>
      <c r="AD6" s="27"/>
    </row>
    <row r="7" spans="1:30" s="154" customFormat="1" ht="52.5" customHeight="1" thickBot="1" x14ac:dyDescent="0.25">
      <c r="A7" s="184" t="s">
        <v>6</v>
      </c>
      <c r="B7" s="189" t="s">
        <v>27</v>
      </c>
      <c r="C7" s="181" t="s">
        <v>15</v>
      </c>
      <c r="D7" s="182"/>
      <c r="E7" s="182"/>
      <c r="F7" s="182"/>
      <c r="G7" s="183"/>
      <c r="H7" s="181" t="s">
        <v>7</v>
      </c>
      <c r="I7" s="182"/>
      <c r="J7" s="183"/>
      <c r="K7" s="181" t="s">
        <v>21</v>
      </c>
      <c r="L7" s="182"/>
      <c r="M7" s="182"/>
      <c r="N7" s="182"/>
      <c r="O7" s="182"/>
      <c r="P7" s="182"/>
      <c r="Q7" s="182"/>
      <c r="R7" s="182"/>
      <c r="S7" s="182"/>
      <c r="T7" s="183"/>
      <c r="U7" s="181" t="s">
        <v>22</v>
      </c>
      <c r="V7" s="182"/>
      <c r="W7" s="182"/>
      <c r="X7" s="182"/>
      <c r="Y7" s="182"/>
      <c r="Z7" s="182"/>
      <c r="AA7" s="182"/>
      <c r="AB7" s="183"/>
      <c r="AC7" s="184" t="s">
        <v>16</v>
      </c>
      <c r="AD7" s="175"/>
    </row>
    <row r="8" spans="1:30" s="154" customFormat="1" ht="76.5" thickBot="1" x14ac:dyDescent="0.25">
      <c r="A8" s="185"/>
      <c r="B8" s="190"/>
      <c r="C8" s="30" t="s">
        <v>0</v>
      </c>
      <c r="D8" s="31" t="s">
        <v>1</v>
      </c>
      <c r="E8" s="31" t="s">
        <v>2</v>
      </c>
      <c r="F8" s="136" t="s">
        <v>3</v>
      </c>
      <c r="G8" s="134" t="s">
        <v>120</v>
      </c>
      <c r="H8" s="33" t="s">
        <v>1</v>
      </c>
      <c r="I8" s="31" t="s">
        <v>2</v>
      </c>
      <c r="J8" s="32" t="s">
        <v>3</v>
      </c>
      <c r="K8" s="85" t="s">
        <v>83</v>
      </c>
      <c r="L8" s="85" t="s">
        <v>84</v>
      </c>
      <c r="M8" s="34" t="s">
        <v>1</v>
      </c>
      <c r="N8" s="35"/>
      <c r="O8" s="31" t="s">
        <v>2</v>
      </c>
      <c r="P8" s="36" t="s">
        <v>3</v>
      </c>
      <c r="Q8" s="37"/>
      <c r="R8" s="31" t="s">
        <v>4</v>
      </c>
      <c r="S8" s="134" t="s">
        <v>120</v>
      </c>
      <c r="T8" s="32" t="s">
        <v>5</v>
      </c>
      <c r="U8" s="85" t="s">
        <v>83</v>
      </c>
      <c r="V8" s="85" t="s">
        <v>84</v>
      </c>
      <c r="W8" s="35" t="s">
        <v>1</v>
      </c>
      <c r="X8" s="31" t="s">
        <v>2</v>
      </c>
      <c r="Y8" s="31" t="s">
        <v>3</v>
      </c>
      <c r="Z8" s="31" t="s">
        <v>4</v>
      </c>
      <c r="AA8" s="134" t="s">
        <v>120</v>
      </c>
      <c r="AB8" s="32" t="s">
        <v>5</v>
      </c>
      <c r="AC8" s="185"/>
      <c r="AD8" s="175"/>
    </row>
    <row r="9" spans="1:30" s="154" customFormat="1" ht="12.75" x14ac:dyDescent="0.2">
      <c r="A9" s="5" t="s">
        <v>127</v>
      </c>
      <c r="B9" s="119"/>
      <c r="C9" s="98">
        <f t="shared" ref="C9:C14" si="0">IF(SUM(D9,E9,F9,G9) &lt;&gt; 0,SUM(D9,E9,F9,G9),"")</f>
        <v>2</v>
      </c>
      <c r="D9" s="38">
        <f t="shared" ref="D9:D14" si="1">IF(SUM(H9,M9,W9) &lt;&gt; 0,SUM(H9,M9,W9),"")</f>
        <v>2</v>
      </c>
      <c r="E9" s="38" t="str">
        <f t="shared" ref="E9:F22" si="2">IF(SUM(I9,O9,X9) &lt;&gt; 0,SUM(I9,O9,X9),"")</f>
        <v/>
      </c>
      <c r="F9" s="38" t="str">
        <f t="shared" si="2"/>
        <v/>
      </c>
      <c r="G9" s="38" t="str">
        <f t="shared" ref="G9:G14" si="3">IF(SUM(S9,AA9) &lt;&gt; 0,SUM(S9,AA9),"")</f>
        <v/>
      </c>
      <c r="H9" s="147"/>
      <c r="I9" s="145"/>
      <c r="J9" s="148"/>
      <c r="K9" s="149"/>
      <c r="L9" s="149"/>
      <c r="M9" s="146"/>
      <c r="N9" s="150"/>
      <c r="O9" s="145"/>
      <c r="P9" s="148"/>
      <c r="Q9" s="150"/>
      <c r="R9" s="145"/>
      <c r="S9" s="146"/>
      <c r="T9" s="151"/>
      <c r="U9" s="152"/>
      <c r="V9" s="149"/>
      <c r="W9" s="150">
        <v>2</v>
      </c>
      <c r="X9" s="145"/>
      <c r="Y9" s="145"/>
      <c r="Z9" s="145"/>
      <c r="AA9" s="146"/>
      <c r="AB9" s="151"/>
      <c r="AC9" s="120" t="s">
        <v>68</v>
      </c>
      <c r="AD9" s="178"/>
    </row>
    <row r="10" spans="1:30" s="40" customFormat="1" ht="12.75" x14ac:dyDescent="0.2">
      <c r="A10" s="51" t="s">
        <v>99</v>
      </c>
      <c r="B10" s="6" t="s">
        <v>41</v>
      </c>
      <c r="C10" s="7">
        <f t="shared" si="0"/>
        <v>6</v>
      </c>
      <c r="D10" s="8">
        <f t="shared" si="1"/>
        <v>4</v>
      </c>
      <c r="E10" s="8" t="str">
        <f t="shared" si="2"/>
        <v/>
      </c>
      <c r="F10" s="8">
        <f t="shared" si="2"/>
        <v>2</v>
      </c>
      <c r="G10" s="8" t="str">
        <f t="shared" si="3"/>
        <v/>
      </c>
      <c r="H10" s="9"/>
      <c r="I10" s="8"/>
      <c r="J10" s="11"/>
      <c r="K10" s="82"/>
      <c r="L10" s="41"/>
      <c r="M10" s="9">
        <v>2</v>
      </c>
      <c r="N10" s="10" t="s">
        <v>14</v>
      </c>
      <c r="O10" s="8"/>
      <c r="P10" s="11"/>
      <c r="Q10" s="10"/>
      <c r="R10" s="12"/>
      <c r="S10" s="124"/>
      <c r="T10" s="13"/>
      <c r="U10" s="86"/>
      <c r="V10" s="41"/>
      <c r="W10" s="10">
        <v>2</v>
      </c>
      <c r="X10" s="8"/>
      <c r="Y10" s="8">
        <v>2</v>
      </c>
      <c r="Z10" s="12" t="s">
        <v>12</v>
      </c>
      <c r="AA10" s="124"/>
      <c r="AB10" s="13"/>
      <c r="AC10" s="68" t="s">
        <v>155</v>
      </c>
      <c r="AD10" s="178"/>
    </row>
    <row r="11" spans="1:30" s="40" customFormat="1" ht="12.75" x14ac:dyDescent="0.2">
      <c r="A11" s="51" t="s">
        <v>126</v>
      </c>
      <c r="B11" s="6" t="s">
        <v>30</v>
      </c>
      <c r="C11" s="7">
        <f t="shared" si="0"/>
        <v>8</v>
      </c>
      <c r="D11" s="8">
        <f t="shared" si="1"/>
        <v>6</v>
      </c>
      <c r="E11" s="8" t="str">
        <f t="shared" si="2"/>
        <v/>
      </c>
      <c r="F11" s="8">
        <f t="shared" si="2"/>
        <v>2</v>
      </c>
      <c r="G11" s="8" t="str">
        <f t="shared" si="3"/>
        <v/>
      </c>
      <c r="H11" s="9"/>
      <c r="I11" s="8"/>
      <c r="J11" s="11"/>
      <c r="K11" s="112"/>
      <c r="L11" s="41"/>
      <c r="M11" s="18">
        <v>2</v>
      </c>
      <c r="N11" s="19" t="s">
        <v>14</v>
      </c>
      <c r="O11" s="17"/>
      <c r="P11" s="20"/>
      <c r="Q11" s="19"/>
      <c r="R11" s="21"/>
      <c r="S11" s="126"/>
      <c r="T11" s="22"/>
      <c r="U11" s="111"/>
      <c r="V11" s="41">
        <v>1</v>
      </c>
      <c r="W11" s="19">
        <v>4</v>
      </c>
      <c r="X11" s="17"/>
      <c r="Y11" s="17">
        <v>2</v>
      </c>
      <c r="Z11" s="23" t="s">
        <v>12</v>
      </c>
      <c r="AA11" s="20"/>
      <c r="AB11" s="24"/>
      <c r="AC11" s="14" t="s">
        <v>43</v>
      </c>
      <c r="AD11" s="178"/>
    </row>
    <row r="12" spans="1:30" s="40" customFormat="1" ht="12.75" x14ac:dyDescent="0.2">
      <c r="A12" s="51" t="s">
        <v>70</v>
      </c>
      <c r="B12" s="6" t="s">
        <v>30</v>
      </c>
      <c r="C12" s="7">
        <f t="shared" si="0"/>
        <v>10</v>
      </c>
      <c r="D12" s="8">
        <f t="shared" si="1"/>
        <v>6</v>
      </c>
      <c r="E12" s="8" t="str">
        <f t="shared" ref="E12" si="4">IF(SUM(I12,O12,X12) &lt;&gt; 0,SUM(I12,O12,X12),"")</f>
        <v/>
      </c>
      <c r="F12" s="8">
        <f t="shared" ref="F12" si="5">IF(SUM(J12,P12,Y12) &lt;&gt; 0,SUM(J12,P12,Y12),"")</f>
        <v>4</v>
      </c>
      <c r="G12" s="8" t="str">
        <f t="shared" si="3"/>
        <v/>
      </c>
      <c r="H12" s="9"/>
      <c r="I12" s="8"/>
      <c r="J12" s="11"/>
      <c r="K12" s="112"/>
      <c r="L12" s="41">
        <v>1</v>
      </c>
      <c r="M12" s="9">
        <v>6</v>
      </c>
      <c r="N12" s="10"/>
      <c r="O12" s="8"/>
      <c r="P12" s="11">
        <v>4</v>
      </c>
      <c r="Q12" s="10"/>
      <c r="R12" s="106" t="s">
        <v>12</v>
      </c>
      <c r="S12" s="128"/>
      <c r="T12" s="107"/>
      <c r="U12" s="111"/>
      <c r="V12" s="41"/>
      <c r="W12" s="10"/>
      <c r="X12" s="8"/>
      <c r="Y12" s="8"/>
      <c r="Z12" s="12"/>
      <c r="AA12" s="11"/>
      <c r="AB12" s="13"/>
      <c r="AC12" s="68" t="s">
        <v>44</v>
      </c>
      <c r="AD12" s="178"/>
    </row>
    <row r="13" spans="1:30" s="40" customFormat="1" ht="12.75" x14ac:dyDescent="0.2">
      <c r="A13" s="51" t="s">
        <v>128</v>
      </c>
      <c r="B13" s="6"/>
      <c r="C13" s="7">
        <f t="shared" si="0"/>
        <v>2</v>
      </c>
      <c r="D13" s="8">
        <f t="shared" si="1"/>
        <v>2</v>
      </c>
      <c r="E13" s="8" t="str">
        <f t="shared" si="2"/>
        <v/>
      </c>
      <c r="F13" s="8" t="str">
        <f t="shared" si="2"/>
        <v/>
      </c>
      <c r="G13" s="8" t="str">
        <f t="shared" si="3"/>
        <v/>
      </c>
      <c r="H13" s="9"/>
      <c r="I13" s="8"/>
      <c r="J13" s="11"/>
      <c r="K13" s="112"/>
      <c r="L13" s="41"/>
      <c r="M13" s="9"/>
      <c r="N13" s="10"/>
      <c r="O13" s="8"/>
      <c r="P13" s="11"/>
      <c r="Q13" s="10"/>
      <c r="R13" s="106"/>
      <c r="S13" s="128"/>
      <c r="T13" s="107"/>
      <c r="U13" s="111"/>
      <c r="V13" s="41"/>
      <c r="W13" s="10">
        <v>2</v>
      </c>
      <c r="X13" s="8"/>
      <c r="Y13" s="8"/>
      <c r="Z13" s="12"/>
      <c r="AA13" s="11"/>
      <c r="AB13" s="13"/>
      <c r="AC13" s="68" t="s">
        <v>51</v>
      </c>
      <c r="AD13" s="178"/>
    </row>
    <row r="14" spans="1:30" s="40" customFormat="1" ht="25.5" x14ac:dyDescent="0.2">
      <c r="A14" s="51" t="s">
        <v>124</v>
      </c>
      <c r="B14" s="16" t="s">
        <v>30</v>
      </c>
      <c r="C14" s="7">
        <f t="shared" si="0"/>
        <v>10</v>
      </c>
      <c r="D14" s="8">
        <f t="shared" si="1"/>
        <v>6</v>
      </c>
      <c r="E14" s="8" t="str">
        <f>IF(SUM(I14,O14,X14) &lt;&gt; 0,SUM(I14,O14,X14),"")</f>
        <v/>
      </c>
      <c r="F14" s="8">
        <f>IF(SUM(J14,P14,Y14) &lt;&gt; 0,SUM(J14,P14,Y14),"")</f>
        <v>4</v>
      </c>
      <c r="G14" s="8" t="str">
        <f t="shared" si="3"/>
        <v/>
      </c>
      <c r="H14" s="9"/>
      <c r="I14" s="8"/>
      <c r="J14" s="11"/>
      <c r="K14" s="112"/>
      <c r="L14" s="41"/>
      <c r="M14" s="18">
        <v>2</v>
      </c>
      <c r="N14" s="19" t="s">
        <v>14</v>
      </c>
      <c r="O14" s="17"/>
      <c r="P14" s="20"/>
      <c r="Q14" s="19"/>
      <c r="R14" s="21"/>
      <c r="S14" s="126"/>
      <c r="T14" s="22"/>
      <c r="U14" s="88"/>
      <c r="V14" s="41">
        <v>1</v>
      </c>
      <c r="W14" s="19">
        <v>4</v>
      </c>
      <c r="X14" s="17"/>
      <c r="Y14" s="17">
        <v>4</v>
      </c>
      <c r="Z14" s="23" t="s">
        <v>12</v>
      </c>
      <c r="AA14" s="20"/>
      <c r="AB14" s="24"/>
      <c r="AC14" s="14" t="s">
        <v>53</v>
      </c>
      <c r="AD14" s="178"/>
    </row>
    <row r="15" spans="1:30" s="40" customFormat="1" ht="12.75" x14ac:dyDescent="0.2">
      <c r="A15" s="76" t="s">
        <v>164</v>
      </c>
      <c r="B15" s="16" t="s">
        <v>47</v>
      </c>
      <c r="C15" s="7">
        <f t="shared" ref="C15:C17" si="6">IF(SUM(D15,E15,F15,G15) &lt;&gt; 0,SUM(D15,E15,F15,G15),"")</f>
        <v>8</v>
      </c>
      <c r="D15" s="8">
        <f t="shared" ref="D15:D17" si="7">IF(SUM(H15,M15,W15) &lt;&gt; 0,SUM(H15,M15,W15),"")</f>
        <v>4</v>
      </c>
      <c r="E15" s="8" t="str">
        <f t="shared" si="2"/>
        <v/>
      </c>
      <c r="F15" s="8">
        <f t="shared" si="2"/>
        <v>2</v>
      </c>
      <c r="G15" s="8">
        <f t="shared" ref="G15:G17" si="8">IF(SUM(S15,AA15) &lt;&gt; 0,SUM(S15,AA15),"")</f>
        <v>2</v>
      </c>
      <c r="H15" s="9"/>
      <c r="I15" s="8"/>
      <c r="J15" s="11"/>
      <c r="K15" s="112"/>
      <c r="L15" s="41"/>
      <c r="M15" s="9">
        <v>2</v>
      </c>
      <c r="N15" s="10" t="s">
        <v>14</v>
      </c>
      <c r="O15" s="8"/>
      <c r="P15" s="11"/>
      <c r="Q15" s="10"/>
      <c r="R15" s="12"/>
      <c r="S15" s="124"/>
      <c r="T15" s="13"/>
      <c r="U15" s="86"/>
      <c r="V15" s="41" t="s">
        <v>57</v>
      </c>
      <c r="W15" s="10">
        <v>2</v>
      </c>
      <c r="X15" s="8"/>
      <c r="Y15" s="8">
        <v>2</v>
      </c>
      <c r="Z15" s="12" t="s">
        <v>57</v>
      </c>
      <c r="AA15" s="124">
        <v>2</v>
      </c>
      <c r="AB15" s="13" t="s">
        <v>13</v>
      </c>
      <c r="AC15" s="68" t="s">
        <v>59</v>
      </c>
      <c r="AD15" s="178"/>
    </row>
    <row r="16" spans="1:30" s="40" customFormat="1" ht="12.75" x14ac:dyDescent="0.2">
      <c r="A16" s="76" t="s">
        <v>165</v>
      </c>
      <c r="B16" s="16" t="s">
        <v>71</v>
      </c>
      <c r="C16" s="7">
        <f t="shared" si="6"/>
        <v>6</v>
      </c>
      <c r="D16" s="8">
        <f t="shared" si="7"/>
        <v>4</v>
      </c>
      <c r="E16" s="8" t="str">
        <f t="shared" si="2"/>
        <v/>
      </c>
      <c r="F16" s="8">
        <f t="shared" si="2"/>
        <v>2</v>
      </c>
      <c r="G16" s="8" t="str">
        <f t="shared" si="8"/>
        <v/>
      </c>
      <c r="H16" s="9"/>
      <c r="I16" s="8"/>
      <c r="J16" s="11"/>
      <c r="K16" s="82"/>
      <c r="L16" s="41"/>
      <c r="M16" s="9">
        <v>2</v>
      </c>
      <c r="N16" s="10" t="s">
        <v>14</v>
      </c>
      <c r="O16" s="8"/>
      <c r="P16" s="11"/>
      <c r="Q16" s="10"/>
      <c r="R16" s="106"/>
      <c r="S16" s="128"/>
      <c r="T16" s="107"/>
      <c r="U16" s="111"/>
      <c r="V16" s="41">
        <v>1</v>
      </c>
      <c r="W16" s="10">
        <v>2</v>
      </c>
      <c r="X16" s="8"/>
      <c r="Y16" s="8">
        <v>2</v>
      </c>
      <c r="Z16" s="12" t="s">
        <v>98</v>
      </c>
      <c r="AA16" s="124"/>
      <c r="AB16" s="13"/>
      <c r="AC16" s="68" t="s">
        <v>59</v>
      </c>
      <c r="AD16" s="178"/>
    </row>
    <row r="17" spans="1:30" s="40" customFormat="1" ht="27.75" customHeight="1" x14ac:dyDescent="0.2">
      <c r="A17" s="76" t="s">
        <v>166</v>
      </c>
      <c r="B17" s="16" t="s">
        <v>29</v>
      </c>
      <c r="C17" s="7">
        <f t="shared" si="6"/>
        <v>26</v>
      </c>
      <c r="D17" s="8">
        <f t="shared" si="7"/>
        <v>12</v>
      </c>
      <c r="E17" s="8" t="str">
        <f t="shared" si="2"/>
        <v/>
      </c>
      <c r="F17" s="8">
        <f t="shared" si="2"/>
        <v>12</v>
      </c>
      <c r="G17" s="8">
        <f t="shared" si="8"/>
        <v>2</v>
      </c>
      <c r="H17" s="9"/>
      <c r="I17" s="8"/>
      <c r="J17" s="11"/>
      <c r="K17" s="112"/>
      <c r="L17" s="41" t="s">
        <v>57</v>
      </c>
      <c r="M17" s="18">
        <v>6</v>
      </c>
      <c r="N17" s="19"/>
      <c r="O17" s="17"/>
      <c r="P17" s="20">
        <v>6</v>
      </c>
      <c r="Q17" s="19"/>
      <c r="R17" s="21" t="s">
        <v>171</v>
      </c>
      <c r="S17" s="126"/>
      <c r="T17" s="22"/>
      <c r="U17" s="111">
        <v>1.2</v>
      </c>
      <c r="V17" s="41"/>
      <c r="W17" s="19">
        <v>6</v>
      </c>
      <c r="X17" s="17"/>
      <c r="Y17" s="17">
        <v>6</v>
      </c>
      <c r="Z17" s="17"/>
      <c r="AA17" s="20">
        <v>2</v>
      </c>
      <c r="AB17" s="24" t="s">
        <v>13</v>
      </c>
      <c r="AC17" s="68" t="s">
        <v>59</v>
      </c>
      <c r="AD17" s="178"/>
    </row>
    <row r="18" spans="1:30" s="80" customFormat="1" ht="12.75" x14ac:dyDescent="0.2">
      <c r="A18" s="76" t="s">
        <v>172</v>
      </c>
      <c r="B18" s="6"/>
      <c r="C18" s="7">
        <f>IF(SUM(D18,E18,F18,G18) &lt;&gt; 0,SUM(D18,E18,F18,G18),"")</f>
        <v>2</v>
      </c>
      <c r="D18" s="8">
        <f>IF(SUM(H18,M18,W18) &lt;&gt; 0,SUM(H18,M18,W18),"")</f>
        <v>2</v>
      </c>
      <c r="E18" s="8" t="str">
        <f t="shared" si="2"/>
        <v/>
      </c>
      <c r="F18" s="8" t="str">
        <f t="shared" si="2"/>
        <v/>
      </c>
      <c r="G18" s="8" t="str">
        <f>IF(SUM(S18,AA18) &lt;&gt; 0,SUM(S18,AA18),"")</f>
        <v/>
      </c>
      <c r="H18" s="9"/>
      <c r="I18" s="8"/>
      <c r="J18" s="11"/>
      <c r="K18" s="112"/>
      <c r="L18" s="41"/>
      <c r="M18" s="18"/>
      <c r="N18" s="19"/>
      <c r="O18" s="17"/>
      <c r="P18" s="20"/>
      <c r="Q18" s="19"/>
      <c r="R18" s="23"/>
      <c r="S18" s="126"/>
      <c r="T18" s="22"/>
      <c r="U18" s="88"/>
      <c r="V18" s="41"/>
      <c r="W18" s="19">
        <v>2</v>
      </c>
      <c r="X18" s="17"/>
      <c r="Y18" s="17"/>
      <c r="Z18" s="17"/>
      <c r="AA18" s="20"/>
      <c r="AB18" s="24"/>
      <c r="AC18" s="68" t="s">
        <v>59</v>
      </c>
      <c r="AD18" s="178"/>
    </row>
    <row r="19" spans="1:30" s="40" customFormat="1" ht="12.75" x14ac:dyDescent="0.2">
      <c r="A19" s="75" t="s">
        <v>167</v>
      </c>
      <c r="B19" s="6" t="s">
        <v>30</v>
      </c>
      <c r="C19" s="7">
        <f>IF(SUM(D19,E19,F19,G19) &lt;&gt; 0,SUM(D19,E19,F19,G19),"")</f>
        <v>4</v>
      </c>
      <c r="D19" s="8">
        <f>IF(SUM(H19,M19,W19) &lt;&gt; 0,SUM(H19,M19,W19),"")</f>
        <v>2</v>
      </c>
      <c r="E19" s="8" t="str">
        <f t="shared" si="2"/>
        <v/>
      </c>
      <c r="F19" s="8">
        <f t="shared" si="2"/>
        <v>2</v>
      </c>
      <c r="G19" s="8" t="str">
        <f>IF(SUM(S19,AA19) &lt;&gt; 0,SUM(S19,AA19),"")</f>
        <v/>
      </c>
      <c r="H19" s="9"/>
      <c r="I19" s="8"/>
      <c r="J19" s="11"/>
      <c r="K19" s="112"/>
      <c r="L19" s="41">
        <v>1</v>
      </c>
      <c r="M19" s="18">
        <v>2</v>
      </c>
      <c r="N19" s="19"/>
      <c r="O19" s="17"/>
      <c r="P19" s="20">
        <v>2</v>
      </c>
      <c r="Q19" s="19"/>
      <c r="R19" s="23" t="s">
        <v>12</v>
      </c>
      <c r="S19" s="125"/>
      <c r="T19" s="24"/>
      <c r="U19" s="86"/>
      <c r="V19" s="41"/>
      <c r="W19" s="19"/>
      <c r="X19" s="17"/>
      <c r="Y19" s="17"/>
      <c r="Z19" s="23"/>
      <c r="AA19" s="125"/>
      <c r="AB19" s="24"/>
      <c r="AC19" s="68" t="s">
        <v>59</v>
      </c>
      <c r="AD19" s="178"/>
    </row>
    <row r="20" spans="1:30" s="80" customFormat="1" ht="27" customHeight="1" x14ac:dyDescent="0.2">
      <c r="A20" s="76" t="s">
        <v>173</v>
      </c>
      <c r="B20" s="6"/>
      <c r="C20" s="7">
        <f>IF(SUM(D20,E20,F20,G20) &lt;&gt; 0,SUM(D20,E20,F20,G20),"")</f>
        <v>2</v>
      </c>
      <c r="D20" s="8">
        <f>IF(SUM(H20,M20,W20) &lt;&gt; 0,SUM(H20,M20,W20),"")</f>
        <v>2</v>
      </c>
      <c r="E20" s="8" t="str">
        <f t="shared" si="2"/>
        <v/>
      </c>
      <c r="F20" s="8" t="str">
        <f t="shared" si="2"/>
        <v/>
      </c>
      <c r="G20" s="8" t="str">
        <f>IF(SUM(S20,AA20) &lt;&gt; 0,SUM(S20,AA20),"")</f>
        <v/>
      </c>
      <c r="H20" s="9"/>
      <c r="I20" s="8"/>
      <c r="J20" s="11"/>
      <c r="K20" s="112"/>
      <c r="L20" s="41"/>
      <c r="M20" s="18"/>
      <c r="N20" s="19"/>
      <c r="O20" s="17"/>
      <c r="P20" s="20"/>
      <c r="Q20" s="19"/>
      <c r="R20" s="23"/>
      <c r="S20" s="125"/>
      <c r="T20" s="24"/>
      <c r="U20" s="86"/>
      <c r="V20" s="41"/>
      <c r="W20" s="19">
        <v>2</v>
      </c>
      <c r="X20" s="17"/>
      <c r="Y20" s="17"/>
      <c r="Z20" s="23"/>
      <c r="AA20" s="125"/>
      <c r="AB20" s="24"/>
      <c r="AC20" s="68" t="s">
        <v>59</v>
      </c>
      <c r="AD20" s="178"/>
    </row>
    <row r="21" spans="1:30" s="40" customFormat="1" ht="12.75" x14ac:dyDescent="0.2">
      <c r="A21" s="76" t="s">
        <v>168</v>
      </c>
      <c r="B21" s="16" t="s">
        <v>89</v>
      </c>
      <c r="C21" s="7">
        <f t="shared" ref="C21:C22" si="9">IF(SUM(D21,E21,F21,G21) &lt;&gt; 0,SUM(D21,E21,F21,G21),"")</f>
        <v>8</v>
      </c>
      <c r="D21" s="8">
        <f t="shared" ref="D21:D22" si="10">IF(SUM(H21,M21,W21) &lt;&gt; 0,SUM(H21,M21,W21),"")</f>
        <v>2</v>
      </c>
      <c r="E21" s="8" t="str">
        <f t="shared" si="2"/>
        <v/>
      </c>
      <c r="F21" s="8">
        <f t="shared" si="2"/>
        <v>4</v>
      </c>
      <c r="G21" s="8">
        <f t="shared" ref="G21:G22" si="11">IF(SUM(S21,AA21) &lt;&gt; 0,SUM(S21,AA21),"")</f>
        <v>2</v>
      </c>
      <c r="H21" s="9"/>
      <c r="I21" s="8"/>
      <c r="J21" s="11"/>
      <c r="K21" s="112">
        <v>1</v>
      </c>
      <c r="L21" s="41"/>
      <c r="M21" s="18">
        <v>2</v>
      </c>
      <c r="N21" s="19"/>
      <c r="O21" s="17"/>
      <c r="P21" s="20">
        <v>4</v>
      </c>
      <c r="Q21" s="19"/>
      <c r="R21" s="21"/>
      <c r="S21" s="126">
        <v>2</v>
      </c>
      <c r="T21" s="22" t="s">
        <v>13</v>
      </c>
      <c r="U21" s="88"/>
      <c r="V21" s="41"/>
      <c r="W21" s="19"/>
      <c r="X21" s="17"/>
      <c r="Y21" s="17"/>
      <c r="Z21" s="23"/>
      <c r="AA21" s="20"/>
      <c r="AB21" s="24"/>
      <c r="AC21" s="68" t="s">
        <v>59</v>
      </c>
      <c r="AD21" s="178"/>
    </row>
    <row r="22" spans="1:30" s="40" customFormat="1" ht="12.75" x14ac:dyDescent="0.2">
      <c r="A22" s="76" t="s">
        <v>199</v>
      </c>
      <c r="B22" s="6" t="s">
        <v>41</v>
      </c>
      <c r="C22" s="7">
        <f t="shared" si="9"/>
        <v>6</v>
      </c>
      <c r="D22" s="8">
        <f t="shared" si="10"/>
        <v>4</v>
      </c>
      <c r="E22" s="8" t="str">
        <f t="shared" si="2"/>
        <v/>
      </c>
      <c r="F22" s="8">
        <f t="shared" si="2"/>
        <v>2</v>
      </c>
      <c r="G22" s="8" t="str">
        <f t="shared" si="11"/>
        <v/>
      </c>
      <c r="H22" s="9">
        <v>2</v>
      </c>
      <c r="I22" s="8"/>
      <c r="J22" s="11"/>
      <c r="K22" s="112"/>
      <c r="L22" s="41">
        <v>1</v>
      </c>
      <c r="M22" s="18">
        <v>2</v>
      </c>
      <c r="N22" s="19"/>
      <c r="O22" s="17"/>
      <c r="P22" s="20">
        <v>2</v>
      </c>
      <c r="Q22" s="19"/>
      <c r="R22" s="21" t="s">
        <v>12</v>
      </c>
      <c r="S22" s="137"/>
      <c r="T22" s="24"/>
      <c r="U22" s="93"/>
      <c r="V22" s="41"/>
      <c r="W22" s="19"/>
      <c r="X22" s="17"/>
      <c r="Y22" s="17"/>
      <c r="Z22" s="23"/>
      <c r="AA22" s="125"/>
      <c r="AB22" s="24"/>
      <c r="AC22" s="68" t="s">
        <v>59</v>
      </c>
      <c r="AD22" s="178"/>
    </row>
    <row r="23" spans="1:30" s="40" customFormat="1" ht="27.75" customHeight="1" x14ac:dyDescent="0.2">
      <c r="A23" s="76" t="s">
        <v>174</v>
      </c>
      <c r="B23" s="16"/>
      <c r="C23" s="7">
        <f>IF(SUM(D23,E23,F23,G23) &lt;&gt; 0,SUM(D23,E23,F23,G23),"")</f>
        <v>2</v>
      </c>
      <c r="D23" s="8">
        <f>IF(SUM(H23,M23,W23) &lt;&gt; 0,SUM(H23,M23,W23),"")</f>
        <v>2</v>
      </c>
      <c r="E23" s="8" t="str">
        <f>IF(SUM(I23,O23,X23) &lt;&gt; 0,SUM(I23,O23,X23),"")</f>
        <v/>
      </c>
      <c r="F23" s="8" t="str">
        <f>IF(SUM(J23,P23,Y23) &lt;&gt; 0,SUM(J23,P23,Y23),"")</f>
        <v/>
      </c>
      <c r="G23" s="8" t="str">
        <f>IF(SUM(S23,AA23) &lt;&gt; 0,SUM(S23,AA23),"")</f>
        <v/>
      </c>
      <c r="H23" s="18"/>
      <c r="I23" s="17"/>
      <c r="J23" s="20"/>
      <c r="K23" s="83"/>
      <c r="L23" s="39"/>
      <c r="M23" s="18"/>
      <c r="N23" s="19"/>
      <c r="O23" s="17"/>
      <c r="P23" s="20"/>
      <c r="Q23" s="19"/>
      <c r="R23" s="23"/>
      <c r="S23" s="125"/>
      <c r="T23" s="24"/>
      <c r="U23" s="90"/>
      <c r="V23" s="39"/>
      <c r="W23" s="19">
        <v>2</v>
      </c>
      <c r="X23" s="64"/>
      <c r="Y23" s="64"/>
      <c r="Z23" s="21"/>
      <c r="AA23" s="138"/>
      <c r="AB23" s="66"/>
      <c r="AC23" s="68" t="s">
        <v>59</v>
      </c>
      <c r="AD23" s="178"/>
    </row>
    <row r="24" spans="1:30" s="40" customFormat="1" ht="12.75" x14ac:dyDescent="0.2">
      <c r="A24" s="75" t="s">
        <v>169</v>
      </c>
      <c r="B24" s="6" t="s">
        <v>41</v>
      </c>
      <c r="C24" s="7">
        <f t="shared" ref="C24" si="12">IF(SUM(D24,E24,F24,G24) &lt;&gt; 0,SUM(D24,E24,F24,G24),"")</f>
        <v>6</v>
      </c>
      <c r="D24" s="8">
        <f t="shared" ref="D24:D25" si="13">IF(SUM(H24,M24,W24) &lt;&gt; 0,SUM(H24,M24,W24),"")</f>
        <v>4</v>
      </c>
      <c r="E24" s="8">
        <f t="shared" ref="E24:F25" si="14">IF(SUM(I24,O24,X24) &lt;&gt; 0,SUM(I24,O24,X24),"")</f>
        <v>2</v>
      </c>
      <c r="F24" s="8" t="str">
        <f t="shared" si="14"/>
        <v/>
      </c>
      <c r="G24" s="8" t="str">
        <f t="shared" ref="G24" si="15">IF(SUM(S24,AA24) &lt;&gt; 0,SUM(S24,AA24),"")</f>
        <v/>
      </c>
      <c r="H24" s="71"/>
      <c r="I24" s="64"/>
      <c r="J24" s="72"/>
      <c r="K24" s="109"/>
      <c r="L24" s="73"/>
      <c r="M24" s="71">
        <v>2</v>
      </c>
      <c r="N24" s="74" t="s">
        <v>14</v>
      </c>
      <c r="O24" s="64"/>
      <c r="P24" s="72"/>
      <c r="Q24" s="74"/>
      <c r="R24" s="65"/>
      <c r="S24" s="129"/>
      <c r="T24" s="66"/>
      <c r="U24" s="110"/>
      <c r="V24" s="73">
        <v>1</v>
      </c>
      <c r="W24" s="74">
        <v>2</v>
      </c>
      <c r="X24" s="64">
        <v>2</v>
      </c>
      <c r="Y24" s="64"/>
      <c r="Z24" s="70" t="s">
        <v>12</v>
      </c>
      <c r="AA24" s="138"/>
      <c r="AB24" s="66"/>
      <c r="AC24" s="67" t="s">
        <v>170</v>
      </c>
      <c r="AD24" s="178"/>
    </row>
    <row r="25" spans="1:30" s="40" customFormat="1" ht="26.25" thickBot="1" x14ac:dyDescent="0.25">
      <c r="A25" s="42" t="s">
        <v>125</v>
      </c>
      <c r="B25" s="117" t="s">
        <v>96</v>
      </c>
      <c r="C25" s="43" t="str">
        <f t="shared" ref="C25" si="16">IF(SUM(D25,E25,F25) &lt;&gt; 0,SUM(D25,E25,F25),"")</f>
        <v/>
      </c>
      <c r="D25" s="44" t="str">
        <f t="shared" si="13"/>
        <v/>
      </c>
      <c r="E25" s="44" t="str">
        <f t="shared" si="14"/>
        <v/>
      </c>
      <c r="F25" s="44" t="str">
        <f t="shared" si="14"/>
        <v/>
      </c>
      <c r="G25" s="135"/>
      <c r="H25" s="45"/>
      <c r="I25" s="44"/>
      <c r="J25" s="46"/>
      <c r="K25" s="92"/>
      <c r="L25" s="47"/>
      <c r="M25" s="45"/>
      <c r="N25" s="48"/>
      <c r="O25" s="44"/>
      <c r="P25" s="46"/>
      <c r="Q25" s="48"/>
      <c r="R25" s="49"/>
      <c r="S25" s="132"/>
      <c r="T25" s="50"/>
      <c r="U25" s="91"/>
      <c r="V25" s="47"/>
      <c r="W25" s="48"/>
      <c r="X25" s="44"/>
      <c r="Y25" s="44"/>
      <c r="Z25" s="49" t="s">
        <v>98</v>
      </c>
      <c r="AA25" s="132"/>
      <c r="AB25" s="52"/>
      <c r="AC25" s="14" t="s">
        <v>59</v>
      </c>
      <c r="AD25" s="178"/>
    </row>
    <row r="26" spans="1:30" s="154" customFormat="1" ht="12.75" x14ac:dyDescent="0.2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</row>
    <row r="27" spans="1:30" s="154" customFormat="1" ht="12.75" x14ac:dyDescent="0.2">
      <c r="A27" s="176" t="s">
        <v>24</v>
      </c>
      <c r="B27" s="175"/>
      <c r="C27" s="175"/>
      <c r="D27" s="175"/>
      <c r="E27" s="27" t="s">
        <v>93</v>
      </c>
      <c r="F27" s="27"/>
      <c r="G27" s="27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6" t="s">
        <v>94</v>
      </c>
      <c r="U27" s="176"/>
      <c r="V27" s="175"/>
      <c r="W27" s="175"/>
      <c r="X27" s="175"/>
      <c r="Y27" s="26" t="s">
        <v>95</v>
      </c>
      <c r="Z27" s="175"/>
      <c r="AA27" s="175"/>
      <c r="AB27" s="175"/>
      <c r="AC27" s="175"/>
      <c r="AD27" s="2"/>
    </row>
  </sheetData>
  <mergeCells count="11">
    <mergeCell ref="AC7:AC8"/>
    <mergeCell ref="X1:AB1"/>
    <mergeCell ref="A4:B4"/>
    <mergeCell ref="G6:I6"/>
    <mergeCell ref="M6:V6"/>
    <mergeCell ref="A7:A8"/>
    <mergeCell ref="B7:B8"/>
    <mergeCell ref="C7:G7"/>
    <mergeCell ref="H7:J7"/>
    <mergeCell ref="K7:T7"/>
    <mergeCell ref="U7:AB7"/>
  </mergeCells>
  <pageMargins left="0.25" right="0.25" top="0.75" bottom="0.75" header="0.3" footer="0.3"/>
  <pageSetup paperSize="9" scale="7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D28"/>
  <sheetViews>
    <sheetView topLeftCell="A2" zoomScale="120" zoomScaleNormal="120" workbookViewId="0">
      <selection activeCell="A22" sqref="A22:B22"/>
    </sheetView>
  </sheetViews>
  <sheetFormatPr defaultColWidth="9.140625" defaultRowHeight="12" x14ac:dyDescent="0.2"/>
  <cols>
    <col min="1" max="1" width="42" style="1" customWidth="1"/>
    <col min="2" max="2" width="8.5703125" style="1" customWidth="1"/>
    <col min="3" max="3" width="5.28515625" style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5" style="1" bestFit="1" customWidth="1"/>
    <col min="19" max="19" width="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4" style="1" customWidth="1"/>
    <col min="33" max="33" width="3.5703125" style="1" customWidth="1"/>
    <col min="34" max="35" width="1.85546875" style="1" bestFit="1" customWidth="1"/>
    <col min="36" max="16384" width="9.140625" style="1"/>
  </cols>
  <sheetData>
    <row r="1" spans="1:30" s="40" customFormat="1" ht="12.75" x14ac:dyDescent="0.2">
      <c r="A1" s="4"/>
      <c r="B1" s="4"/>
      <c r="C1" s="4"/>
      <c r="D1" s="26"/>
      <c r="E1" s="26"/>
      <c r="F1" s="26"/>
      <c r="G1" s="26"/>
      <c r="H1" s="4" t="s">
        <v>23</v>
      </c>
      <c r="I1" s="4"/>
      <c r="J1" s="26"/>
      <c r="K1" s="26"/>
      <c r="L1" s="26"/>
      <c r="M1" s="26"/>
      <c r="N1" s="26"/>
      <c r="O1" s="26"/>
      <c r="P1" s="26"/>
      <c r="Q1" s="26"/>
      <c r="R1" s="26"/>
      <c r="S1" s="26"/>
      <c r="T1" s="4"/>
      <c r="U1" s="4"/>
      <c r="V1" s="4"/>
      <c r="W1" s="4"/>
      <c r="X1" s="186" t="s">
        <v>9</v>
      </c>
      <c r="Y1" s="186"/>
      <c r="Z1" s="186"/>
      <c r="AA1" s="186"/>
      <c r="AB1" s="186"/>
      <c r="AC1" s="4"/>
      <c r="AD1" s="4"/>
    </row>
    <row r="2" spans="1:30" s="40" customFormat="1" ht="12.75" x14ac:dyDescent="0.2">
      <c r="A2" s="4"/>
      <c r="B2" s="27"/>
      <c r="C2" s="27"/>
      <c r="D2" s="27"/>
      <c r="E2" s="27"/>
      <c r="F2" s="27"/>
      <c r="G2" s="27"/>
      <c r="H2" s="4" t="s">
        <v>19</v>
      </c>
      <c r="I2" s="4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4"/>
      <c r="Y2" s="27"/>
      <c r="Z2" s="4" t="s">
        <v>20</v>
      </c>
      <c r="AA2" s="4"/>
      <c r="AB2" s="27"/>
      <c r="AC2" s="27"/>
      <c r="AD2" s="27"/>
    </row>
    <row r="3" spans="1:30" s="40" customFormat="1" ht="12.75" x14ac:dyDescent="0.2">
      <c r="A3" s="159"/>
      <c r="B3" s="4"/>
      <c r="C3" s="4"/>
      <c r="D3" s="4"/>
      <c r="E3" s="4"/>
      <c r="F3" s="27" t="s">
        <v>8</v>
      </c>
      <c r="G3" s="27"/>
      <c r="H3" s="27"/>
      <c r="I3" s="27"/>
      <c r="J3" s="27"/>
      <c r="K3" s="27"/>
      <c r="L3" s="2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7"/>
    </row>
    <row r="4" spans="1:30" customFormat="1" ht="12.75" x14ac:dyDescent="0.2">
      <c r="A4" s="187" t="s">
        <v>25</v>
      </c>
      <c r="B4" s="187"/>
      <c r="C4" s="27"/>
      <c r="D4" s="53" t="s">
        <v>74</v>
      </c>
      <c r="E4" s="53"/>
      <c r="F4" s="3"/>
      <c r="G4" s="3"/>
      <c r="H4" s="29" t="s">
        <v>37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6" t="s">
        <v>101</v>
      </c>
      <c r="AC4" s="26"/>
      <c r="AD4" s="26"/>
    </row>
    <row r="5" spans="1:30" customFormat="1" ht="12.75" x14ac:dyDescent="0.2">
      <c r="A5" s="4"/>
      <c r="B5" s="4" t="s">
        <v>48</v>
      </c>
      <c r="C5" s="4"/>
      <c r="D5" s="53" t="s">
        <v>76</v>
      </c>
      <c r="E5" s="27"/>
      <c r="F5" s="27"/>
      <c r="G5" s="27"/>
      <c r="H5" s="27" t="s">
        <v>63</v>
      </c>
      <c r="I5" s="27"/>
      <c r="J5" s="27"/>
      <c r="K5" s="27"/>
      <c r="L5" s="27"/>
      <c r="M5" s="2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66</v>
      </c>
      <c r="I6" s="4"/>
      <c r="J6" s="4"/>
      <c r="K6" s="4"/>
      <c r="L6" s="4"/>
      <c r="M6" s="188" t="s">
        <v>92</v>
      </c>
      <c r="N6" s="188"/>
      <c r="O6" s="188"/>
      <c r="P6" s="188"/>
      <c r="Q6" s="188"/>
      <c r="R6" s="188"/>
      <c r="S6" s="188"/>
      <c r="T6" s="188"/>
      <c r="U6" s="188"/>
      <c r="V6" s="188"/>
      <c r="W6" s="4"/>
      <c r="X6" s="4"/>
      <c r="Y6" s="27" t="s">
        <v>156</v>
      </c>
      <c r="Z6" s="27"/>
      <c r="AA6" s="27"/>
      <c r="AB6" s="27"/>
      <c r="AC6" s="27"/>
      <c r="AD6" s="27"/>
    </row>
    <row r="7" spans="1:30" customFormat="1" ht="39.75" customHeight="1" thickBot="1" x14ac:dyDescent="0.25">
      <c r="A7" s="184" t="s">
        <v>6</v>
      </c>
      <c r="B7" s="189" t="s">
        <v>27</v>
      </c>
      <c r="C7" s="181" t="s">
        <v>15</v>
      </c>
      <c r="D7" s="182"/>
      <c r="E7" s="182"/>
      <c r="F7" s="182"/>
      <c r="G7" s="183"/>
      <c r="H7" s="181" t="s">
        <v>7</v>
      </c>
      <c r="I7" s="182"/>
      <c r="J7" s="183"/>
      <c r="K7" s="181" t="s">
        <v>21</v>
      </c>
      <c r="L7" s="182"/>
      <c r="M7" s="182"/>
      <c r="N7" s="182"/>
      <c r="O7" s="182"/>
      <c r="P7" s="182"/>
      <c r="Q7" s="182"/>
      <c r="R7" s="182"/>
      <c r="S7" s="182"/>
      <c r="T7" s="183"/>
      <c r="U7" s="181" t="s">
        <v>22</v>
      </c>
      <c r="V7" s="182"/>
      <c r="W7" s="182"/>
      <c r="X7" s="182"/>
      <c r="Y7" s="182"/>
      <c r="Z7" s="182"/>
      <c r="AA7" s="182"/>
      <c r="AB7" s="183"/>
      <c r="AC7" s="184" t="s">
        <v>16</v>
      </c>
      <c r="AD7" s="4"/>
    </row>
    <row r="8" spans="1:30" customFormat="1" ht="76.5" thickBot="1" x14ac:dyDescent="0.25">
      <c r="A8" s="185"/>
      <c r="B8" s="190"/>
      <c r="C8" s="30" t="s">
        <v>0</v>
      </c>
      <c r="D8" s="31" t="s">
        <v>1</v>
      </c>
      <c r="E8" s="31" t="s">
        <v>2</v>
      </c>
      <c r="F8" s="136" t="s">
        <v>3</v>
      </c>
      <c r="G8" s="134" t="s">
        <v>120</v>
      </c>
      <c r="H8" s="33" t="s">
        <v>1</v>
      </c>
      <c r="I8" s="31" t="s">
        <v>2</v>
      </c>
      <c r="J8" s="32" t="s">
        <v>3</v>
      </c>
      <c r="K8" s="85" t="s">
        <v>83</v>
      </c>
      <c r="L8" s="85" t="s">
        <v>84</v>
      </c>
      <c r="M8" s="34" t="s">
        <v>1</v>
      </c>
      <c r="N8" s="35"/>
      <c r="O8" s="31" t="s">
        <v>2</v>
      </c>
      <c r="P8" s="36" t="s">
        <v>3</v>
      </c>
      <c r="Q8" s="37"/>
      <c r="R8" s="31" t="s">
        <v>4</v>
      </c>
      <c r="S8" s="134" t="s">
        <v>120</v>
      </c>
      <c r="T8" s="32" t="s">
        <v>5</v>
      </c>
      <c r="U8" s="85" t="s">
        <v>83</v>
      </c>
      <c r="V8" s="85" t="s">
        <v>84</v>
      </c>
      <c r="W8" s="35" t="s">
        <v>1</v>
      </c>
      <c r="X8" s="31" t="s">
        <v>2</v>
      </c>
      <c r="Y8" s="31" t="s">
        <v>3</v>
      </c>
      <c r="Z8" s="31" t="s">
        <v>4</v>
      </c>
      <c r="AA8" s="134" t="s">
        <v>120</v>
      </c>
      <c r="AB8" s="32" t="s">
        <v>5</v>
      </c>
      <c r="AC8" s="185"/>
      <c r="AD8" s="4"/>
    </row>
    <row r="9" spans="1:30" s="40" customFormat="1" ht="12.75" x14ac:dyDescent="0.2">
      <c r="A9" s="15" t="s">
        <v>67</v>
      </c>
      <c r="B9" s="16" t="s">
        <v>36</v>
      </c>
      <c r="C9" s="7">
        <f t="shared" ref="C9:C12" si="0">IF(SUM(D9,E9,F9,G9) &lt;&gt; 0,SUM(D9,E9,F9,G9),"")</f>
        <v>8</v>
      </c>
      <c r="D9" s="8">
        <f t="shared" ref="D9:D12" si="1">IF(SUM(H9,M9,W9) &lt;&gt; 0,SUM(H9,M9,W9),"")</f>
        <v>4</v>
      </c>
      <c r="E9" s="8">
        <f t="shared" ref="E9:F12" si="2">IF(SUM(I9,O9,X9) &lt;&gt; 0,SUM(I9,O9,X9),"")</f>
        <v>2</v>
      </c>
      <c r="F9" s="8">
        <f t="shared" si="2"/>
        <v>2</v>
      </c>
      <c r="G9" s="8" t="str">
        <f t="shared" ref="G9:G12" si="3">IF(SUM(S9,AA9) &lt;&gt; 0,SUM(S9,AA9),"")</f>
        <v/>
      </c>
      <c r="H9" s="9"/>
      <c r="I9" s="8"/>
      <c r="J9" s="11"/>
      <c r="K9" s="82"/>
      <c r="L9" s="41">
        <v>1</v>
      </c>
      <c r="M9" s="18">
        <v>4</v>
      </c>
      <c r="N9" s="19"/>
      <c r="O9" s="17">
        <v>2</v>
      </c>
      <c r="P9" s="20">
        <v>2</v>
      </c>
      <c r="Q9" s="19"/>
      <c r="R9" s="21" t="s">
        <v>12</v>
      </c>
      <c r="S9" s="126"/>
      <c r="T9" s="22"/>
      <c r="U9" s="88"/>
      <c r="V9" s="41"/>
      <c r="W9" s="19"/>
      <c r="X9" s="17"/>
      <c r="Y9" s="17"/>
      <c r="Z9" s="21"/>
      <c r="AA9" s="126"/>
      <c r="AB9" s="24"/>
      <c r="AC9" s="14" t="s">
        <v>68</v>
      </c>
      <c r="AD9" s="178"/>
    </row>
    <row r="10" spans="1:30" s="40" customFormat="1" ht="12.75" x14ac:dyDescent="0.2">
      <c r="A10" s="15" t="s">
        <v>131</v>
      </c>
      <c r="B10" s="16" t="s">
        <v>71</v>
      </c>
      <c r="C10" s="7">
        <f t="shared" si="0"/>
        <v>4</v>
      </c>
      <c r="D10" s="8">
        <f t="shared" si="1"/>
        <v>2</v>
      </c>
      <c r="E10" s="8">
        <f t="shared" si="2"/>
        <v>2</v>
      </c>
      <c r="F10" s="8" t="str">
        <f t="shared" si="2"/>
        <v/>
      </c>
      <c r="G10" s="8" t="str">
        <f t="shared" si="3"/>
        <v/>
      </c>
      <c r="H10" s="9"/>
      <c r="I10" s="8"/>
      <c r="J10" s="11"/>
      <c r="K10" s="82"/>
      <c r="L10" s="41">
        <v>1</v>
      </c>
      <c r="M10" s="18">
        <v>2</v>
      </c>
      <c r="N10" s="19"/>
      <c r="O10" s="17">
        <v>2</v>
      </c>
      <c r="P10" s="20"/>
      <c r="Q10" s="19"/>
      <c r="R10" s="21" t="s">
        <v>12</v>
      </c>
      <c r="S10" s="126"/>
      <c r="T10" s="22"/>
      <c r="U10" s="88"/>
      <c r="V10" s="41"/>
      <c r="W10" s="19"/>
      <c r="X10" s="17"/>
      <c r="Y10" s="17"/>
      <c r="Z10" s="21"/>
      <c r="AA10" s="126"/>
      <c r="AB10" s="24"/>
      <c r="AC10" s="14" t="s">
        <v>51</v>
      </c>
      <c r="AD10" s="178"/>
    </row>
    <row r="11" spans="1:30" s="40" customFormat="1" ht="25.5" x14ac:dyDescent="0.2">
      <c r="A11" s="15" t="s">
        <v>132</v>
      </c>
      <c r="B11" s="16" t="s">
        <v>30</v>
      </c>
      <c r="C11" s="7">
        <f t="shared" si="0"/>
        <v>6</v>
      </c>
      <c r="D11" s="8">
        <f t="shared" si="1"/>
        <v>2</v>
      </c>
      <c r="E11" s="8" t="str">
        <f t="shared" si="2"/>
        <v/>
      </c>
      <c r="F11" s="8">
        <f t="shared" si="2"/>
        <v>4</v>
      </c>
      <c r="G11" s="8" t="str">
        <f t="shared" si="3"/>
        <v/>
      </c>
      <c r="H11" s="9"/>
      <c r="I11" s="8"/>
      <c r="J11" s="11"/>
      <c r="K11" s="82"/>
      <c r="L11" s="41">
        <v>1</v>
      </c>
      <c r="M11" s="18">
        <v>2</v>
      </c>
      <c r="N11" s="19"/>
      <c r="O11" s="17"/>
      <c r="P11" s="20">
        <v>4</v>
      </c>
      <c r="Q11" s="19"/>
      <c r="R11" s="21" t="s">
        <v>12</v>
      </c>
      <c r="S11" s="126"/>
      <c r="T11" s="22"/>
      <c r="U11" s="88"/>
      <c r="V11" s="41"/>
      <c r="W11" s="19"/>
      <c r="X11" s="17"/>
      <c r="Y11" s="17"/>
      <c r="Z11" s="21"/>
      <c r="AA11" s="126"/>
      <c r="AB11" s="24"/>
      <c r="AC11" s="14" t="s">
        <v>79</v>
      </c>
      <c r="AD11" s="178"/>
    </row>
    <row r="12" spans="1:30" s="78" customFormat="1" ht="12.75" x14ac:dyDescent="0.2">
      <c r="A12" s="15" t="s">
        <v>133</v>
      </c>
      <c r="B12" s="16" t="s">
        <v>134</v>
      </c>
      <c r="C12" s="7">
        <f t="shared" si="0"/>
        <v>10</v>
      </c>
      <c r="D12" s="8">
        <f t="shared" si="1"/>
        <v>4</v>
      </c>
      <c r="E12" s="8" t="str">
        <f t="shared" si="2"/>
        <v/>
      </c>
      <c r="F12" s="8">
        <f t="shared" si="2"/>
        <v>6</v>
      </c>
      <c r="G12" s="8" t="str">
        <f t="shared" si="3"/>
        <v/>
      </c>
      <c r="H12" s="9"/>
      <c r="I12" s="8"/>
      <c r="J12" s="11"/>
      <c r="K12" s="112">
        <v>1</v>
      </c>
      <c r="L12" s="41"/>
      <c r="M12" s="18">
        <v>4</v>
      </c>
      <c r="N12" s="19"/>
      <c r="O12" s="17"/>
      <c r="P12" s="20">
        <v>6</v>
      </c>
      <c r="Q12" s="19"/>
      <c r="R12" s="21" t="s">
        <v>32</v>
      </c>
      <c r="S12" s="126"/>
      <c r="T12" s="22"/>
      <c r="U12" s="88"/>
      <c r="V12" s="41"/>
      <c r="W12" s="19"/>
      <c r="X12" s="17"/>
      <c r="Y12" s="17"/>
      <c r="Z12" s="23"/>
      <c r="AA12" s="125"/>
      <c r="AB12" s="24"/>
      <c r="AC12" s="14" t="s">
        <v>62</v>
      </c>
      <c r="AD12" s="178"/>
    </row>
    <row r="13" spans="1:30" s="40" customFormat="1" ht="12.75" x14ac:dyDescent="0.2">
      <c r="A13" s="76" t="s">
        <v>175</v>
      </c>
      <c r="B13" s="16" t="s">
        <v>73</v>
      </c>
      <c r="C13" s="7">
        <f t="shared" ref="C13:C16" si="4">IF(SUM(D13,E13,F13,G13) &lt;&gt; 0,SUM(D13,E13,F13,G13),"")</f>
        <v>10</v>
      </c>
      <c r="D13" s="8">
        <f t="shared" ref="D13:D16" si="5">IF(SUM(H13,M13,W13) &lt;&gt; 0,SUM(H13,M13,W13),"")</f>
        <v>4</v>
      </c>
      <c r="E13" s="8" t="str">
        <f t="shared" ref="E13:F16" si="6">IF(SUM(I13,O13,X13) &lt;&gt; 0,SUM(I13,O13,X13),"")</f>
        <v/>
      </c>
      <c r="F13" s="8">
        <f t="shared" si="6"/>
        <v>4</v>
      </c>
      <c r="G13" s="8">
        <f t="shared" ref="G13:G16" si="7">IF(SUM(S13,AA13) &lt;&gt; 0,SUM(S13,AA13),"")</f>
        <v>2</v>
      </c>
      <c r="H13" s="9"/>
      <c r="I13" s="8"/>
      <c r="J13" s="11"/>
      <c r="K13" s="112"/>
      <c r="L13" s="41"/>
      <c r="M13" s="9">
        <v>2</v>
      </c>
      <c r="N13" s="10" t="s">
        <v>14</v>
      </c>
      <c r="O13" s="8"/>
      <c r="P13" s="11"/>
      <c r="Q13" s="10"/>
      <c r="R13" s="12"/>
      <c r="S13" s="124"/>
      <c r="T13" s="13"/>
      <c r="U13" s="86"/>
      <c r="V13" s="41" t="s">
        <v>58</v>
      </c>
      <c r="W13" s="10">
        <v>2</v>
      </c>
      <c r="X13" s="8"/>
      <c r="Y13" s="8">
        <v>4</v>
      </c>
      <c r="Z13" s="12" t="s">
        <v>58</v>
      </c>
      <c r="AA13" s="124">
        <v>2</v>
      </c>
      <c r="AB13" s="13" t="s">
        <v>13</v>
      </c>
      <c r="AC13" s="14" t="s">
        <v>62</v>
      </c>
      <c r="AD13" s="4"/>
    </row>
    <row r="14" spans="1:30" s="40" customFormat="1" ht="12.75" x14ac:dyDescent="0.2">
      <c r="A14" s="76" t="s">
        <v>176</v>
      </c>
      <c r="B14" s="6" t="s">
        <v>28</v>
      </c>
      <c r="C14" s="7">
        <f t="shared" si="4"/>
        <v>10</v>
      </c>
      <c r="D14" s="8">
        <f t="shared" si="5"/>
        <v>6</v>
      </c>
      <c r="E14" s="8" t="str">
        <f t="shared" si="6"/>
        <v/>
      </c>
      <c r="F14" s="8">
        <f t="shared" si="6"/>
        <v>4</v>
      </c>
      <c r="G14" s="8" t="str">
        <f t="shared" si="7"/>
        <v/>
      </c>
      <c r="H14" s="9"/>
      <c r="I14" s="8"/>
      <c r="J14" s="11"/>
      <c r="K14" s="82"/>
      <c r="L14" s="41"/>
      <c r="M14" s="9">
        <v>2</v>
      </c>
      <c r="N14" s="10" t="s">
        <v>14</v>
      </c>
      <c r="O14" s="8"/>
      <c r="P14" s="11"/>
      <c r="Q14" s="10"/>
      <c r="R14" s="106"/>
      <c r="S14" s="128"/>
      <c r="T14" s="107"/>
      <c r="U14" s="111">
        <v>1</v>
      </c>
      <c r="V14" s="41"/>
      <c r="W14" s="10">
        <v>4</v>
      </c>
      <c r="X14" s="8"/>
      <c r="Y14" s="8">
        <v>4</v>
      </c>
      <c r="Z14" s="12" t="s">
        <v>12</v>
      </c>
      <c r="AA14" s="124"/>
      <c r="AB14" s="13"/>
      <c r="AC14" s="14" t="s">
        <v>62</v>
      </c>
      <c r="AD14" s="4"/>
    </row>
    <row r="15" spans="1:30" s="80" customFormat="1" ht="12.75" x14ac:dyDescent="0.2">
      <c r="A15" s="76" t="s">
        <v>180</v>
      </c>
      <c r="B15" s="6"/>
      <c r="C15" s="7">
        <f>IF(SUM(D15,E15,F15,G15) &lt;&gt; 0,SUM(D15,E15,F15,G15),"")</f>
        <v>2</v>
      </c>
      <c r="D15" s="8">
        <f>IF(SUM(H15,M15,W15) &lt;&gt; 0,SUM(H15,M15,W15),"")</f>
        <v>2</v>
      </c>
      <c r="E15" s="8" t="str">
        <f>IF(SUM(I15,O15,X15) &lt;&gt; 0,SUM(I15,O15,X15),"")</f>
        <v/>
      </c>
      <c r="F15" s="8" t="str">
        <f>IF(SUM(J15,P15,Y15) &lt;&gt; 0,SUM(J15,P15,Y15),"")</f>
        <v/>
      </c>
      <c r="G15" s="8" t="str">
        <f>IF(SUM(S15,AA15) &lt;&gt; 0,SUM(S15,AA15),"")</f>
        <v/>
      </c>
      <c r="H15" s="9"/>
      <c r="I15" s="8"/>
      <c r="J15" s="11"/>
      <c r="K15" s="112"/>
      <c r="L15" s="41"/>
      <c r="M15" s="18"/>
      <c r="N15" s="19"/>
      <c r="O15" s="17"/>
      <c r="P15" s="20"/>
      <c r="Q15" s="19"/>
      <c r="R15" s="23"/>
      <c r="S15" s="126"/>
      <c r="T15" s="22"/>
      <c r="U15" s="88"/>
      <c r="V15" s="41"/>
      <c r="W15" s="19">
        <v>2</v>
      </c>
      <c r="X15" s="17"/>
      <c r="Y15" s="17"/>
      <c r="Z15" s="17"/>
      <c r="AA15" s="20"/>
      <c r="AB15" s="24"/>
      <c r="AC15" s="14" t="s">
        <v>62</v>
      </c>
      <c r="AD15" s="153"/>
    </row>
    <row r="16" spans="1:30" s="40" customFormat="1" ht="12.75" x14ac:dyDescent="0.2">
      <c r="A16" s="76" t="s">
        <v>177</v>
      </c>
      <c r="B16" s="16" t="s">
        <v>30</v>
      </c>
      <c r="C16" s="7">
        <f t="shared" si="4"/>
        <v>2</v>
      </c>
      <c r="D16" s="8" t="str">
        <f t="shared" si="5"/>
        <v/>
      </c>
      <c r="E16" s="8" t="str">
        <f t="shared" si="6"/>
        <v/>
      </c>
      <c r="F16" s="8">
        <f t="shared" si="6"/>
        <v>2</v>
      </c>
      <c r="G16" s="8" t="str">
        <f t="shared" si="7"/>
        <v/>
      </c>
      <c r="H16" s="9"/>
      <c r="I16" s="8"/>
      <c r="J16" s="11"/>
      <c r="K16" s="112"/>
      <c r="L16" s="41">
        <v>1</v>
      </c>
      <c r="M16" s="18"/>
      <c r="N16" s="19"/>
      <c r="O16" s="17"/>
      <c r="P16" s="20">
        <v>2</v>
      </c>
      <c r="Q16" s="19"/>
      <c r="R16" s="23" t="s">
        <v>32</v>
      </c>
      <c r="S16" s="126"/>
      <c r="T16" s="22"/>
      <c r="U16" s="88"/>
      <c r="V16" s="41"/>
      <c r="W16" s="19"/>
      <c r="X16" s="17"/>
      <c r="Y16" s="17"/>
      <c r="Z16" s="17"/>
      <c r="AA16" s="20"/>
      <c r="AB16" s="24"/>
      <c r="AC16" s="14" t="s">
        <v>62</v>
      </c>
      <c r="AD16" s="4"/>
    </row>
    <row r="17" spans="1:30" s="40" customFormat="1" ht="12.75" x14ac:dyDescent="0.2">
      <c r="A17" s="75" t="s">
        <v>178</v>
      </c>
      <c r="B17" s="123" t="s">
        <v>97</v>
      </c>
      <c r="C17" s="7">
        <f>IF(SUM(D17,E17,F17,G17) &lt;&gt; 0,SUM(D17,E17,F17,G17),"")</f>
        <v>22</v>
      </c>
      <c r="D17" s="8">
        <f>IF(SUM(H17,M17,W17) &lt;&gt; 0,SUM(H17,M17,W17),"")</f>
        <v>8</v>
      </c>
      <c r="E17" s="8" t="str">
        <f>IF(SUM(I17,O17,X17) &lt;&gt; 0,SUM(I17,O17,X17),"")</f>
        <v/>
      </c>
      <c r="F17" s="8">
        <f>IF(SUM(J17,P17,Y17) &lt;&gt; 0,SUM(J17,P17,Y17),"")</f>
        <v>10</v>
      </c>
      <c r="G17" s="8">
        <f>IF(SUM(S17,AA17) &lt;&gt; 0,SUM(S17,AA17),"")</f>
        <v>4</v>
      </c>
      <c r="H17" s="18"/>
      <c r="I17" s="17"/>
      <c r="J17" s="20"/>
      <c r="K17" s="118">
        <v>1</v>
      </c>
      <c r="L17" s="39"/>
      <c r="M17" s="18">
        <v>4</v>
      </c>
      <c r="N17" s="19"/>
      <c r="O17" s="17"/>
      <c r="P17" s="20">
        <v>4</v>
      </c>
      <c r="Q17" s="19"/>
      <c r="R17" s="23"/>
      <c r="S17" s="125">
        <v>2</v>
      </c>
      <c r="T17" s="24" t="s">
        <v>13</v>
      </c>
      <c r="U17" s="95">
        <v>2</v>
      </c>
      <c r="V17" s="39"/>
      <c r="W17" s="19">
        <v>4</v>
      </c>
      <c r="X17" s="17"/>
      <c r="Y17" s="17">
        <v>6</v>
      </c>
      <c r="Z17" s="21"/>
      <c r="AA17" s="137">
        <v>2</v>
      </c>
      <c r="AB17" s="24" t="s">
        <v>13</v>
      </c>
      <c r="AC17" s="67" t="s">
        <v>62</v>
      </c>
      <c r="AD17" s="153"/>
    </row>
    <row r="18" spans="1:30" s="40" customFormat="1" ht="12.75" x14ac:dyDescent="0.2">
      <c r="A18" s="75" t="s">
        <v>181</v>
      </c>
      <c r="B18" s="6"/>
      <c r="C18" s="7">
        <f>IF(SUM(D18,E18,F18,G18) &lt;&gt; 0,SUM(D18,E18,F18,G18),"")</f>
        <v>2</v>
      </c>
      <c r="D18" s="8">
        <f>IF(SUM(H18,M18,W18) &lt;&gt; 0,SUM(H18,M18,W18),"")</f>
        <v>2</v>
      </c>
      <c r="E18" s="8" t="str">
        <f t="shared" ref="E18:F19" si="8">IF(SUM(I18,O18,X18) &lt;&gt; 0,SUM(I18,O18,X18),"")</f>
        <v/>
      </c>
      <c r="F18" s="8" t="str">
        <f t="shared" si="8"/>
        <v/>
      </c>
      <c r="G18" s="8" t="str">
        <f>IF(SUM(S18,AA18) &lt;&gt; 0,SUM(S18,AA18),"")</f>
        <v/>
      </c>
      <c r="H18" s="9"/>
      <c r="I18" s="8"/>
      <c r="J18" s="11"/>
      <c r="K18" s="112"/>
      <c r="L18" s="41"/>
      <c r="M18" s="9"/>
      <c r="N18" s="10"/>
      <c r="O18" s="8"/>
      <c r="P18" s="11"/>
      <c r="Q18" s="10"/>
      <c r="R18" s="12"/>
      <c r="S18" s="124"/>
      <c r="T18" s="13"/>
      <c r="U18" s="86"/>
      <c r="V18" s="41"/>
      <c r="W18" s="10">
        <v>2</v>
      </c>
      <c r="X18" s="8"/>
      <c r="Y18" s="8"/>
      <c r="Z18" s="12"/>
      <c r="AA18" s="124"/>
      <c r="AB18" s="13"/>
      <c r="AC18" s="67" t="s">
        <v>62</v>
      </c>
      <c r="AD18" s="153"/>
    </row>
    <row r="19" spans="1:30" s="80" customFormat="1" ht="12.75" x14ac:dyDescent="0.2">
      <c r="A19" s="75" t="s">
        <v>182</v>
      </c>
      <c r="B19" s="6"/>
      <c r="C19" s="7">
        <f>IF(SUM(D19,E19,F19,G19) &lt;&gt; 0,SUM(D19,E19,F19,G19),"")</f>
        <v>2</v>
      </c>
      <c r="D19" s="8">
        <f>IF(SUM(H19,M19,W19) &lt;&gt; 0,SUM(H19,M19,W19),"")</f>
        <v>2</v>
      </c>
      <c r="E19" s="8" t="str">
        <f t="shared" si="8"/>
        <v/>
      </c>
      <c r="F19" s="8" t="str">
        <f t="shared" si="8"/>
        <v/>
      </c>
      <c r="G19" s="8" t="str">
        <f>IF(SUM(S19,AA19) &lt;&gt; 0,SUM(S19,AA19),"")</f>
        <v/>
      </c>
      <c r="H19" s="9"/>
      <c r="I19" s="8"/>
      <c r="J19" s="11"/>
      <c r="K19" s="112"/>
      <c r="L19" s="41"/>
      <c r="M19" s="18"/>
      <c r="N19" s="19"/>
      <c r="O19" s="17"/>
      <c r="P19" s="20"/>
      <c r="Q19" s="19"/>
      <c r="R19" s="23"/>
      <c r="S19" s="125"/>
      <c r="T19" s="24"/>
      <c r="U19" s="86"/>
      <c r="V19" s="41"/>
      <c r="W19" s="19">
        <v>2</v>
      </c>
      <c r="X19" s="17"/>
      <c r="Y19" s="17"/>
      <c r="Z19" s="23"/>
      <c r="AA19" s="125"/>
      <c r="AB19" s="24"/>
      <c r="AC19" s="14" t="s">
        <v>62</v>
      </c>
      <c r="AD19" s="153"/>
    </row>
    <row r="20" spans="1:30" s="40" customFormat="1" ht="25.5" x14ac:dyDescent="0.2">
      <c r="A20" s="75" t="s">
        <v>183</v>
      </c>
      <c r="B20" s="16"/>
      <c r="C20" s="7">
        <f t="shared" ref="C20" si="9">IF(SUM(D20,E20,F20,G20) &lt;&gt; 0,SUM(D20,E20,F20,G20),"")</f>
        <v>2</v>
      </c>
      <c r="D20" s="8">
        <f t="shared" ref="D20" si="10">IF(SUM(H20,M20,W20) &lt;&gt; 0,SUM(H20,M20,W20),"")</f>
        <v>2</v>
      </c>
      <c r="E20" s="8" t="str">
        <f t="shared" ref="E20:F20" si="11">IF(SUM(I20,O20,X20) &lt;&gt; 0,SUM(I20,O20,X20),"")</f>
        <v/>
      </c>
      <c r="F20" s="8" t="str">
        <f t="shared" si="11"/>
        <v/>
      </c>
      <c r="G20" s="8" t="str">
        <f t="shared" ref="G20" si="12">IF(SUM(S20,AA20) &lt;&gt; 0,SUM(S20,AA20),"")</f>
        <v/>
      </c>
      <c r="H20" s="9"/>
      <c r="I20" s="8"/>
      <c r="J20" s="11"/>
      <c r="K20" s="112"/>
      <c r="L20" s="41"/>
      <c r="M20" s="18"/>
      <c r="N20" s="19"/>
      <c r="O20" s="17"/>
      <c r="P20" s="20"/>
      <c r="Q20" s="19"/>
      <c r="R20" s="21"/>
      <c r="S20" s="126"/>
      <c r="T20" s="22"/>
      <c r="U20" s="88"/>
      <c r="V20" s="41"/>
      <c r="W20" s="19">
        <v>2</v>
      </c>
      <c r="X20" s="17"/>
      <c r="Y20" s="17"/>
      <c r="Z20" s="23"/>
      <c r="AA20" s="20"/>
      <c r="AB20" s="24"/>
      <c r="AC20" s="14" t="s">
        <v>62</v>
      </c>
      <c r="AD20" s="4"/>
    </row>
    <row r="21" spans="1:30" s="40" customFormat="1" ht="25.5" x14ac:dyDescent="0.2">
      <c r="A21" s="75" t="s">
        <v>179</v>
      </c>
      <c r="B21" s="16" t="s">
        <v>36</v>
      </c>
      <c r="C21" s="7">
        <f t="shared" ref="C21" si="13">IF(SUM(D21,E21,F21,G21) &lt;&gt; 0,SUM(D21,E21,F21,G21),"")</f>
        <v>8</v>
      </c>
      <c r="D21" s="8">
        <f t="shared" ref="D21" si="14">IF(SUM(H21,M21,W21) &lt;&gt; 0,SUM(H21,M21,W21),"")</f>
        <v>4</v>
      </c>
      <c r="E21" s="8" t="str">
        <f t="shared" ref="E21:F21" si="15">IF(SUM(I21,O21,X21) &lt;&gt; 0,SUM(I21,O21,X21),"")</f>
        <v/>
      </c>
      <c r="F21" s="8">
        <f t="shared" si="15"/>
        <v>4</v>
      </c>
      <c r="G21" s="8" t="str">
        <f t="shared" ref="G21" si="16">IF(SUM(S21,AA21) &lt;&gt; 0,SUM(S21,AA21),"")</f>
        <v/>
      </c>
      <c r="H21" s="9"/>
      <c r="I21" s="8"/>
      <c r="J21" s="11"/>
      <c r="K21" s="112"/>
      <c r="L21" s="41"/>
      <c r="M21" s="18">
        <v>2</v>
      </c>
      <c r="N21" s="19" t="s">
        <v>14</v>
      </c>
      <c r="O21" s="17"/>
      <c r="P21" s="20"/>
      <c r="Q21" s="19"/>
      <c r="R21" s="21"/>
      <c r="S21" s="126"/>
      <c r="T21" s="22"/>
      <c r="U21" s="111">
        <v>1</v>
      </c>
      <c r="V21" s="41"/>
      <c r="W21" s="19">
        <v>2</v>
      </c>
      <c r="X21" s="17"/>
      <c r="Y21" s="17">
        <v>4</v>
      </c>
      <c r="Z21" s="23" t="s">
        <v>12</v>
      </c>
      <c r="AA21" s="20"/>
      <c r="AB21" s="24"/>
      <c r="AC21" s="14" t="s">
        <v>62</v>
      </c>
      <c r="AD21" s="4"/>
    </row>
    <row r="22" spans="1:30" s="40" customFormat="1" ht="26.25" thickBot="1" x14ac:dyDescent="0.25">
      <c r="A22" s="75" t="s">
        <v>136</v>
      </c>
      <c r="B22" s="117" t="s">
        <v>184</v>
      </c>
      <c r="C22" s="43" t="str">
        <f t="shared" ref="C22" si="17">IF(SUM(D22,E22,F22) &lt;&gt; 0,SUM(D22,E22,F22),"")</f>
        <v/>
      </c>
      <c r="D22" s="44" t="str">
        <f t="shared" ref="D22" si="18">IF(SUM(H22,M22,W22) &lt;&gt; 0,SUM(H22,M22,W22),"")</f>
        <v/>
      </c>
      <c r="E22" s="44" t="str">
        <f t="shared" ref="E22:F22" si="19">IF(SUM(I22,O22,X22) &lt;&gt; 0,SUM(I22,O22,X22),"")</f>
        <v/>
      </c>
      <c r="F22" s="44" t="str">
        <f t="shared" si="19"/>
        <v/>
      </c>
      <c r="G22" s="135"/>
      <c r="H22" s="45"/>
      <c r="I22" s="44"/>
      <c r="J22" s="46"/>
      <c r="K22" s="92"/>
      <c r="L22" s="47"/>
      <c r="M22" s="45"/>
      <c r="N22" s="48"/>
      <c r="O22" s="44"/>
      <c r="P22" s="46"/>
      <c r="Q22" s="48"/>
      <c r="R22" s="49"/>
      <c r="S22" s="132"/>
      <c r="T22" s="50"/>
      <c r="U22" s="91"/>
      <c r="V22" s="47"/>
      <c r="W22" s="48"/>
      <c r="X22" s="44"/>
      <c r="Y22" s="44"/>
      <c r="Z22" s="49" t="s">
        <v>98</v>
      </c>
      <c r="AA22" s="132"/>
      <c r="AB22" s="52"/>
      <c r="AC22" s="25" t="s">
        <v>62</v>
      </c>
      <c r="AD22" s="4"/>
    </row>
    <row r="23" spans="1:30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customFormat="1" ht="12.75" x14ac:dyDescent="0.2">
      <c r="A24" s="28" t="s">
        <v>24</v>
      </c>
      <c r="B24" s="4"/>
      <c r="C24" s="4"/>
      <c r="D24" s="4"/>
      <c r="E24" s="27" t="s">
        <v>93</v>
      </c>
      <c r="F24" s="27"/>
      <c r="G24" s="27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8" t="s">
        <v>94</v>
      </c>
      <c r="U24" s="28"/>
      <c r="V24" s="4"/>
      <c r="W24" s="4"/>
      <c r="X24" s="4"/>
      <c r="Y24" s="26" t="s">
        <v>95</v>
      </c>
      <c r="Z24" s="4"/>
      <c r="AA24" s="4"/>
      <c r="AB24" s="4"/>
      <c r="AC24" s="4"/>
      <c r="AD24" s="2"/>
    </row>
    <row r="26" spans="1:30" x14ac:dyDescent="0.2">
      <c r="P26" s="180"/>
      <c r="Q26" s="180"/>
    </row>
    <row r="27" spans="1:30" x14ac:dyDescent="0.2">
      <c r="P27" s="180"/>
      <c r="Q27" s="180"/>
    </row>
    <row r="28" spans="1:30" x14ac:dyDescent="0.2">
      <c r="P28" s="180"/>
      <c r="Q28" s="180"/>
    </row>
  </sheetData>
  <mergeCells count="10">
    <mergeCell ref="AC7:AC8"/>
    <mergeCell ref="X1:AB1"/>
    <mergeCell ref="A4:B4"/>
    <mergeCell ref="A7:A8"/>
    <mergeCell ref="B7:B8"/>
    <mergeCell ref="H7:J7"/>
    <mergeCell ref="C7:G7"/>
    <mergeCell ref="M6:V6"/>
    <mergeCell ref="K7:T7"/>
    <mergeCell ref="U7:AB7"/>
  </mergeCells>
  <pageMargins left="0.25" right="0.25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D28"/>
  <sheetViews>
    <sheetView zoomScale="110" zoomScaleNormal="110" workbookViewId="0">
      <selection activeCell="AL11" sqref="AL11"/>
    </sheetView>
  </sheetViews>
  <sheetFormatPr defaultColWidth="9.140625" defaultRowHeight="12" x14ac:dyDescent="0.2"/>
  <cols>
    <col min="1" max="1" width="48.5703125" style="1" customWidth="1"/>
    <col min="2" max="2" width="8.140625" style="1" customWidth="1"/>
    <col min="3" max="3" width="5.42578125" style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5" style="1" bestFit="1" customWidth="1"/>
    <col min="19" max="19" width="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4" style="1" customWidth="1"/>
    <col min="33" max="33" width="3.5703125" style="1" customWidth="1"/>
    <col min="34" max="35" width="1.85546875" style="1" bestFit="1" customWidth="1"/>
    <col min="36" max="16384" width="9.140625" style="1"/>
  </cols>
  <sheetData>
    <row r="1" spans="1:30" s="40" customFormat="1" ht="12.75" x14ac:dyDescent="0.2">
      <c r="A1" s="4"/>
      <c r="B1" s="4"/>
      <c r="C1" s="4"/>
      <c r="D1" s="26"/>
      <c r="E1" s="26"/>
      <c r="F1" s="26"/>
      <c r="G1" s="26"/>
      <c r="H1" s="4" t="s">
        <v>23</v>
      </c>
      <c r="I1" s="4"/>
      <c r="J1" s="26"/>
      <c r="K1" s="26"/>
      <c r="L1" s="26"/>
      <c r="M1" s="26"/>
      <c r="N1" s="26"/>
      <c r="O1" s="26"/>
      <c r="P1" s="26"/>
      <c r="Q1" s="26"/>
      <c r="R1" s="26"/>
      <c r="S1" s="26"/>
      <c r="T1" s="4"/>
      <c r="U1" s="4"/>
      <c r="V1" s="4"/>
      <c r="W1" s="4"/>
      <c r="X1" s="186" t="s">
        <v>9</v>
      </c>
      <c r="Y1" s="186"/>
      <c r="Z1" s="186"/>
      <c r="AA1" s="186"/>
      <c r="AB1" s="186"/>
      <c r="AC1" s="4"/>
      <c r="AD1" s="4"/>
    </row>
    <row r="2" spans="1:30" s="40" customFormat="1" ht="12.75" x14ac:dyDescent="0.2">
      <c r="A2" s="4"/>
      <c r="B2" s="27"/>
      <c r="C2" s="27"/>
      <c r="D2" s="27"/>
      <c r="E2" s="27"/>
      <c r="F2" s="27"/>
      <c r="G2" s="27"/>
      <c r="H2" s="4" t="s">
        <v>19</v>
      </c>
      <c r="I2" s="4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4"/>
      <c r="Y2" s="27"/>
      <c r="Z2" s="4" t="s">
        <v>20</v>
      </c>
      <c r="AA2" s="4"/>
      <c r="AB2" s="27"/>
      <c r="AC2" s="27"/>
      <c r="AD2" s="27"/>
    </row>
    <row r="3" spans="1:30" s="40" customFormat="1" ht="12.75" x14ac:dyDescent="0.2">
      <c r="A3" s="159"/>
      <c r="B3" s="4"/>
      <c r="C3" s="4"/>
      <c r="D3" s="4"/>
      <c r="E3" s="4"/>
      <c r="F3" s="27" t="s">
        <v>8</v>
      </c>
      <c r="G3" s="27"/>
      <c r="H3" s="27"/>
      <c r="I3" s="27"/>
      <c r="J3" s="27"/>
      <c r="K3" s="27"/>
      <c r="L3" s="2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7"/>
    </row>
    <row r="4" spans="1:30" customFormat="1" ht="12.75" x14ac:dyDescent="0.2">
      <c r="A4" s="187" t="s">
        <v>25</v>
      </c>
      <c r="B4" s="187"/>
      <c r="C4" s="27"/>
      <c r="D4" s="53" t="s">
        <v>74</v>
      </c>
      <c r="E4" s="53"/>
      <c r="F4" s="3"/>
      <c r="G4" s="3"/>
      <c r="H4" s="29" t="s">
        <v>37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6" t="s">
        <v>101</v>
      </c>
      <c r="AC4" s="26"/>
      <c r="AD4" s="26"/>
    </row>
    <row r="5" spans="1:30" customFormat="1" ht="12.75" x14ac:dyDescent="0.2">
      <c r="A5" s="4"/>
      <c r="B5" s="4" t="s">
        <v>48</v>
      </c>
      <c r="C5" s="4"/>
      <c r="D5" s="53" t="s">
        <v>77</v>
      </c>
      <c r="E5" s="27"/>
      <c r="F5" s="27"/>
      <c r="G5" s="27"/>
      <c r="H5" s="27" t="s">
        <v>61</v>
      </c>
      <c r="I5" s="27"/>
      <c r="J5" s="27"/>
      <c r="K5" s="27"/>
      <c r="L5" s="27"/>
      <c r="M5" s="2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66</v>
      </c>
      <c r="I6" s="4"/>
      <c r="J6" s="4"/>
      <c r="K6" s="4"/>
      <c r="L6" s="4"/>
      <c r="M6" s="188" t="s">
        <v>92</v>
      </c>
      <c r="N6" s="188"/>
      <c r="O6" s="188"/>
      <c r="P6" s="188"/>
      <c r="Q6" s="188"/>
      <c r="R6" s="188"/>
      <c r="S6" s="188"/>
      <c r="T6" s="188"/>
      <c r="U6" s="188"/>
      <c r="V6" s="188"/>
      <c r="W6" s="4"/>
      <c r="X6" s="4"/>
      <c r="Y6" s="27" t="s">
        <v>156</v>
      </c>
      <c r="Z6" s="27"/>
      <c r="AA6" s="27"/>
      <c r="AB6" s="27"/>
      <c r="AC6" s="27"/>
      <c r="AD6" s="27"/>
    </row>
    <row r="7" spans="1:30" customFormat="1" ht="39.75" customHeight="1" thickBot="1" x14ac:dyDescent="0.25">
      <c r="A7" s="184" t="s">
        <v>6</v>
      </c>
      <c r="B7" s="189" t="s">
        <v>27</v>
      </c>
      <c r="C7" s="181" t="s">
        <v>15</v>
      </c>
      <c r="D7" s="182"/>
      <c r="E7" s="182"/>
      <c r="F7" s="182"/>
      <c r="G7" s="183"/>
      <c r="H7" s="181" t="s">
        <v>7</v>
      </c>
      <c r="I7" s="182"/>
      <c r="J7" s="183"/>
      <c r="K7" s="181" t="s">
        <v>21</v>
      </c>
      <c r="L7" s="182"/>
      <c r="M7" s="182"/>
      <c r="N7" s="182"/>
      <c r="O7" s="182"/>
      <c r="P7" s="182"/>
      <c r="Q7" s="182"/>
      <c r="R7" s="182"/>
      <c r="S7" s="182"/>
      <c r="T7" s="183"/>
      <c r="U7" s="181" t="s">
        <v>22</v>
      </c>
      <c r="V7" s="182"/>
      <c r="W7" s="182"/>
      <c r="X7" s="182"/>
      <c r="Y7" s="182"/>
      <c r="Z7" s="182"/>
      <c r="AA7" s="182"/>
      <c r="AB7" s="183"/>
      <c r="AC7" s="184" t="s">
        <v>16</v>
      </c>
      <c r="AD7" s="4"/>
    </row>
    <row r="8" spans="1:30" customFormat="1" ht="76.5" thickBot="1" x14ac:dyDescent="0.25">
      <c r="A8" s="185"/>
      <c r="B8" s="190"/>
      <c r="C8" s="30" t="s">
        <v>0</v>
      </c>
      <c r="D8" s="31" t="s">
        <v>1</v>
      </c>
      <c r="E8" s="31" t="s">
        <v>2</v>
      </c>
      <c r="F8" s="136" t="s">
        <v>3</v>
      </c>
      <c r="G8" s="134" t="s">
        <v>120</v>
      </c>
      <c r="H8" s="33" t="s">
        <v>1</v>
      </c>
      <c r="I8" s="31" t="s">
        <v>2</v>
      </c>
      <c r="J8" s="32" t="s">
        <v>3</v>
      </c>
      <c r="K8" s="85" t="s">
        <v>83</v>
      </c>
      <c r="L8" s="85" t="s">
        <v>84</v>
      </c>
      <c r="M8" s="34" t="s">
        <v>1</v>
      </c>
      <c r="N8" s="35"/>
      <c r="O8" s="31" t="s">
        <v>2</v>
      </c>
      <c r="P8" s="36" t="s">
        <v>3</v>
      </c>
      <c r="Q8" s="37"/>
      <c r="R8" s="31" t="s">
        <v>4</v>
      </c>
      <c r="S8" s="134" t="s">
        <v>120</v>
      </c>
      <c r="T8" s="32" t="s">
        <v>5</v>
      </c>
      <c r="U8" s="85" t="s">
        <v>83</v>
      </c>
      <c r="V8" s="85" t="s">
        <v>84</v>
      </c>
      <c r="W8" s="35" t="s">
        <v>1</v>
      </c>
      <c r="X8" s="31" t="s">
        <v>2</v>
      </c>
      <c r="Y8" s="31" t="s">
        <v>3</v>
      </c>
      <c r="Z8" s="31" t="s">
        <v>4</v>
      </c>
      <c r="AA8" s="134" t="s">
        <v>120</v>
      </c>
      <c r="AB8" s="32" t="s">
        <v>5</v>
      </c>
      <c r="AC8" s="185"/>
      <c r="AD8" s="4"/>
    </row>
    <row r="9" spans="1:30" s="40" customFormat="1" ht="12.75" x14ac:dyDescent="0.2">
      <c r="A9" s="15" t="s">
        <v>67</v>
      </c>
      <c r="B9" s="16" t="s">
        <v>36</v>
      </c>
      <c r="C9" s="7">
        <f t="shared" ref="C9:C12" si="0">IF(SUM(D9,E9,F9,G9) &lt;&gt; 0,SUM(D9,E9,F9,G9),"")</f>
        <v>8</v>
      </c>
      <c r="D9" s="8">
        <f t="shared" ref="D9:D12" si="1">IF(SUM(H9,M9,W9) &lt;&gt; 0,SUM(H9,M9,W9),"")</f>
        <v>4</v>
      </c>
      <c r="E9" s="8">
        <f t="shared" ref="E9:F12" si="2">IF(SUM(I9,O9,X9) &lt;&gt; 0,SUM(I9,O9,X9),"")</f>
        <v>2</v>
      </c>
      <c r="F9" s="8">
        <f t="shared" si="2"/>
        <v>2</v>
      </c>
      <c r="G9" s="8" t="str">
        <f t="shared" ref="G9:G12" si="3">IF(SUM(S9,AA9) &lt;&gt; 0,SUM(S9,AA9),"")</f>
        <v/>
      </c>
      <c r="H9" s="9"/>
      <c r="I9" s="8"/>
      <c r="J9" s="11"/>
      <c r="K9" s="82"/>
      <c r="L9" s="41">
        <v>1</v>
      </c>
      <c r="M9" s="18">
        <v>4</v>
      </c>
      <c r="N9" s="19"/>
      <c r="O9" s="17">
        <v>2</v>
      </c>
      <c r="P9" s="20">
        <v>2</v>
      </c>
      <c r="Q9" s="19"/>
      <c r="R9" s="21" t="s">
        <v>12</v>
      </c>
      <c r="S9" s="126"/>
      <c r="T9" s="22"/>
      <c r="U9" s="88"/>
      <c r="V9" s="41"/>
      <c r="W9" s="19"/>
      <c r="X9" s="17"/>
      <c r="Y9" s="17"/>
      <c r="Z9" s="21"/>
      <c r="AA9" s="126"/>
      <c r="AB9" s="24"/>
      <c r="AC9" s="14" t="s">
        <v>68</v>
      </c>
      <c r="AD9" s="178"/>
    </row>
    <row r="10" spans="1:30" s="40" customFormat="1" ht="12.75" x14ac:dyDescent="0.2">
      <c r="A10" s="15" t="s">
        <v>131</v>
      </c>
      <c r="B10" s="16" t="s">
        <v>71</v>
      </c>
      <c r="C10" s="7">
        <f t="shared" si="0"/>
        <v>4</v>
      </c>
      <c r="D10" s="8">
        <f t="shared" si="1"/>
        <v>2</v>
      </c>
      <c r="E10" s="8">
        <f t="shared" si="2"/>
        <v>2</v>
      </c>
      <c r="F10" s="8" t="str">
        <f t="shared" si="2"/>
        <v/>
      </c>
      <c r="G10" s="8" t="str">
        <f t="shared" si="3"/>
        <v/>
      </c>
      <c r="H10" s="9"/>
      <c r="I10" s="8"/>
      <c r="J10" s="11"/>
      <c r="K10" s="82"/>
      <c r="L10" s="41">
        <v>1</v>
      </c>
      <c r="M10" s="18">
        <v>2</v>
      </c>
      <c r="N10" s="19"/>
      <c r="O10" s="17">
        <v>2</v>
      </c>
      <c r="P10" s="20"/>
      <c r="Q10" s="19"/>
      <c r="R10" s="21" t="s">
        <v>12</v>
      </c>
      <c r="S10" s="126"/>
      <c r="T10" s="22"/>
      <c r="U10" s="88"/>
      <c r="V10" s="41"/>
      <c r="W10" s="19"/>
      <c r="X10" s="17"/>
      <c r="Y10" s="17"/>
      <c r="Z10" s="21"/>
      <c r="AA10" s="126"/>
      <c r="AB10" s="24"/>
      <c r="AC10" s="14" t="s">
        <v>51</v>
      </c>
      <c r="AD10" s="178"/>
    </row>
    <row r="11" spans="1:30" s="40" customFormat="1" ht="12.75" x14ac:dyDescent="0.2">
      <c r="A11" s="15" t="s">
        <v>132</v>
      </c>
      <c r="B11" s="16" t="s">
        <v>30</v>
      </c>
      <c r="C11" s="7">
        <f t="shared" si="0"/>
        <v>6</v>
      </c>
      <c r="D11" s="8">
        <f t="shared" si="1"/>
        <v>2</v>
      </c>
      <c r="E11" s="8" t="str">
        <f t="shared" si="2"/>
        <v/>
      </c>
      <c r="F11" s="8">
        <f t="shared" si="2"/>
        <v>4</v>
      </c>
      <c r="G11" s="8" t="str">
        <f t="shared" si="3"/>
        <v/>
      </c>
      <c r="H11" s="9"/>
      <c r="I11" s="8"/>
      <c r="J11" s="11"/>
      <c r="K11" s="82"/>
      <c r="L11" s="41">
        <v>1</v>
      </c>
      <c r="M11" s="18">
        <v>2</v>
      </c>
      <c r="N11" s="19"/>
      <c r="O11" s="17"/>
      <c r="P11" s="20">
        <v>4</v>
      </c>
      <c r="Q11" s="19"/>
      <c r="R11" s="21" t="s">
        <v>12</v>
      </c>
      <c r="S11" s="126"/>
      <c r="T11" s="22"/>
      <c r="U11" s="88"/>
      <c r="V11" s="41"/>
      <c r="W11" s="19"/>
      <c r="X11" s="17"/>
      <c r="Y11" s="17"/>
      <c r="Z11" s="21"/>
      <c r="AA11" s="126"/>
      <c r="AB11" s="24"/>
      <c r="AC11" s="14" t="s">
        <v>79</v>
      </c>
      <c r="AD11" s="178"/>
    </row>
    <row r="12" spans="1:30" s="78" customFormat="1" ht="12.75" x14ac:dyDescent="0.2">
      <c r="A12" s="15" t="s">
        <v>133</v>
      </c>
      <c r="B12" s="16" t="s">
        <v>134</v>
      </c>
      <c r="C12" s="7">
        <f t="shared" si="0"/>
        <v>10</v>
      </c>
      <c r="D12" s="8">
        <f t="shared" si="1"/>
        <v>4</v>
      </c>
      <c r="E12" s="8" t="str">
        <f t="shared" si="2"/>
        <v/>
      </c>
      <c r="F12" s="8">
        <f t="shared" si="2"/>
        <v>6</v>
      </c>
      <c r="G12" s="8" t="str">
        <f t="shared" si="3"/>
        <v/>
      </c>
      <c r="H12" s="9"/>
      <c r="I12" s="8"/>
      <c r="J12" s="11"/>
      <c r="K12" s="112">
        <v>1</v>
      </c>
      <c r="L12" s="41"/>
      <c r="M12" s="18">
        <v>4</v>
      </c>
      <c r="N12" s="19"/>
      <c r="O12" s="17"/>
      <c r="P12" s="20">
        <v>6</v>
      </c>
      <c r="Q12" s="19"/>
      <c r="R12" s="21" t="s">
        <v>32</v>
      </c>
      <c r="S12" s="126"/>
      <c r="T12" s="22"/>
      <c r="U12" s="88"/>
      <c r="V12" s="41"/>
      <c r="W12" s="19"/>
      <c r="X12" s="17"/>
      <c r="Y12" s="17"/>
      <c r="Z12" s="23"/>
      <c r="AA12" s="125"/>
      <c r="AB12" s="24"/>
      <c r="AC12" s="14" t="s">
        <v>62</v>
      </c>
      <c r="AD12" s="178"/>
    </row>
    <row r="13" spans="1:30" s="40" customFormat="1" ht="24.75" customHeight="1" x14ac:dyDescent="0.2">
      <c r="A13" s="75" t="s">
        <v>185</v>
      </c>
      <c r="B13" s="16" t="s">
        <v>89</v>
      </c>
      <c r="C13" s="63">
        <f>IF(SUM(D13,E13,F13,G13) &lt;&gt; 0,SUM(D13,E13,F13,G13),"")</f>
        <v>6</v>
      </c>
      <c r="D13" s="17">
        <f>IF(SUM(H13,M13,W13) &lt;&gt; 0,SUM(H13,M13,W13),"")</f>
        <v>2</v>
      </c>
      <c r="E13" s="17">
        <f>IF(SUM(I13,O13,X13) &lt;&gt; 0,SUM(I13,O13,X13),"")</f>
        <v>2</v>
      </c>
      <c r="F13" s="17">
        <f>IF(SUM(J13,P13,Y13) &lt;&gt; 0,SUM(J13,P13,Y13),"")</f>
        <v>2</v>
      </c>
      <c r="G13" s="17" t="str">
        <f>IF(SUM(S13,AA13) &lt;&gt; 0,SUM(S13,AA13),"")</f>
        <v/>
      </c>
      <c r="H13" s="18"/>
      <c r="I13" s="17"/>
      <c r="J13" s="20"/>
      <c r="K13" s="118">
        <v>1</v>
      </c>
      <c r="L13" s="39"/>
      <c r="M13" s="18">
        <v>2</v>
      </c>
      <c r="N13" s="19"/>
      <c r="O13" s="17">
        <v>2</v>
      </c>
      <c r="P13" s="20">
        <v>2</v>
      </c>
      <c r="Q13" s="19"/>
      <c r="R13" s="21" t="s">
        <v>12</v>
      </c>
      <c r="S13" s="126"/>
      <c r="T13" s="24"/>
      <c r="U13" s="90"/>
      <c r="V13" s="39"/>
      <c r="W13" s="19"/>
      <c r="X13" s="17"/>
      <c r="Y13" s="17"/>
      <c r="Z13" s="23"/>
      <c r="AA13" s="125"/>
      <c r="AB13" s="24"/>
      <c r="AC13" s="14" t="s">
        <v>46</v>
      </c>
      <c r="AD13" s="153"/>
    </row>
    <row r="14" spans="1:30" s="40" customFormat="1" ht="27.75" customHeight="1" x14ac:dyDescent="0.2">
      <c r="A14" s="76" t="s">
        <v>186</v>
      </c>
      <c r="B14" s="6" t="s">
        <v>28</v>
      </c>
      <c r="C14" s="7">
        <f t="shared" ref="C14:C18" si="4">IF(SUM(D14,E14,F14,G14) &lt;&gt; 0,SUM(D14,E14,F14,G14),"")</f>
        <v>6</v>
      </c>
      <c r="D14" s="8">
        <f t="shared" ref="D14:D18" si="5">IF(SUM(H14,M14,W14) &lt;&gt; 0,SUM(H14,M14,W14),"")</f>
        <v>4</v>
      </c>
      <c r="E14" s="8">
        <f t="shared" ref="E14:F18" si="6">IF(SUM(I14,O14,X14) &lt;&gt; 0,SUM(I14,O14,X14),"")</f>
        <v>2</v>
      </c>
      <c r="F14" s="8" t="str">
        <f t="shared" si="6"/>
        <v/>
      </c>
      <c r="G14" s="8" t="str">
        <f t="shared" ref="G14:G18" si="7">IF(SUM(S14,AA14) &lt;&gt; 0,SUM(S14,AA14),"")</f>
        <v/>
      </c>
      <c r="H14" s="9"/>
      <c r="I14" s="8"/>
      <c r="J14" s="11"/>
      <c r="K14" s="112"/>
      <c r="L14" s="41"/>
      <c r="M14" s="9">
        <v>2</v>
      </c>
      <c r="N14" s="10" t="s">
        <v>14</v>
      </c>
      <c r="O14" s="8"/>
      <c r="P14" s="11"/>
      <c r="Q14" s="10"/>
      <c r="R14" s="12"/>
      <c r="S14" s="124"/>
      <c r="T14" s="13"/>
      <c r="U14" s="86"/>
      <c r="V14" s="41">
        <v>1</v>
      </c>
      <c r="W14" s="10">
        <v>2</v>
      </c>
      <c r="X14" s="8">
        <v>2</v>
      </c>
      <c r="Y14" s="8"/>
      <c r="Z14" s="12" t="s">
        <v>32</v>
      </c>
      <c r="AA14" s="124"/>
      <c r="AB14" s="13"/>
      <c r="AC14" s="68" t="s">
        <v>46</v>
      </c>
      <c r="AD14" s="4"/>
    </row>
    <row r="15" spans="1:30" s="40" customFormat="1" ht="12.75" x14ac:dyDescent="0.2">
      <c r="A15" s="75" t="s">
        <v>187</v>
      </c>
      <c r="B15" s="16" t="s">
        <v>35</v>
      </c>
      <c r="C15" s="63">
        <f>IF(SUM(D15,E15,F15,G15) &lt;&gt; 0,SUM(D15,E15,F15,G15),"")</f>
        <v>12</v>
      </c>
      <c r="D15" s="17">
        <f>IF(SUM(H15,M15,W15) &lt;&gt; 0,SUM(H15,M15,W15),"")</f>
        <v>4</v>
      </c>
      <c r="E15" s="17">
        <f>IF(SUM(I15,O15,X15) &lt;&gt; 0,SUM(I15,O15,X15),"")</f>
        <v>4</v>
      </c>
      <c r="F15" s="17">
        <f>IF(SUM(J15,P15,Y15) &lt;&gt; 0,SUM(J15,P15,Y15),"")</f>
        <v>2</v>
      </c>
      <c r="G15" s="17">
        <f>IF(SUM(S15,AA15) &lt;&gt; 0,SUM(S15,AA15),"")</f>
        <v>2</v>
      </c>
      <c r="H15" s="18"/>
      <c r="I15" s="17"/>
      <c r="J15" s="20"/>
      <c r="K15" s="83"/>
      <c r="L15" s="39" t="s">
        <v>57</v>
      </c>
      <c r="M15" s="18">
        <v>4</v>
      </c>
      <c r="N15" s="19"/>
      <c r="O15" s="17">
        <v>4</v>
      </c>
      <c r="P15" s="20">
        <v>2</v>
      </c>
      <c r="Q15" s="19"/>
      <c r="R15" s="23" t="s">
        <v>57</v>
      </c>
      <c r="S15" s="20">
        <v>2</v>
      </c>
      <c r="T15" s="24" t="s">
        <v>13</v>
      </c>
      <c r="U15" s="95"/>
      <c r="V15" s="39"/>
      <c r="W15" s="19"/>
      <c r="X15" s="17"/>
      <c r="Y15" s="17"/>
      <c r="Z15" s="21"/>
      <c r="AA15" s="137"/>
      <c r="AB15" s="24"/>
      <c r="AC15" s="14" t="s">
        <v>46</v>
      </c>
      <c r="AD15" s="153"/>
    </row>
    <row r="16" spans="1:30" s="40" customFormat="1" ht="26.25" customHeight="1" x14ac:dyDescent="0.2">
      <c r="A16" s="75" t="s">
        <v>188</v>
      </c>
      <c r="B16" s="16" t="s">
        <v>89</v>
      </c>
      <c r="C16" s="63">
        <f>IF(SUM(D16,E16,F16,G16) &lt;&gt; 0,SUM(D16,E16,F16,G16),"")</f>
        <v>8</v>
      </c>
      <c r="D16" s="17">
        <f>IF(SUM(H16,M16,W16) &lt;&gt; 0,SUM(H16,M16,W16),"")</f>
        <v>2</v>
      </c>
      <c r="E16" s="17">
        <f>IF(SUM(I16,O16,X16) &lt;&gt; 0,SUM(I16,O16,X16),"")</f>
        <v>2</v>
      </c>
      <c r="F16" s="17">
        <f>IF(SUM(J16,P16,Y16) &lt;&gt; 0,SUM(J16,P16,Y16),"")</f>
        <v>2</v>
      </c>
      <c r="G16" s="17">
        <f>IF(SUM(S16,AA16) &lt;&gt; 0,SUM(S16,AA16),"")</f>
        <v>2</v>
      </c>
      <c r="H16" s="18"/>
      <c r="I16" s="17"/>
      <c r="J16" s="20"/>
      <c r="K16" s="83">
        <v>1</v>
      </c>
      <c r="L16" s="39"/>
      <c r="M16" s="18">
        <v>2</v>
      </c>
      <c r="N16" s="19"/>
      <c r="O16" s="17">
        <v>2</v>
      </c>
      <c r="P16" s="20">
        <v>2</v>
      </c>
      <c r="Q16" s="19"/>
      <c r="R16" s="23"/>
      <c r="S16" s="20">
        <v>2</v>
      </c>
      <c r="T16" s="24" t="s">
        <v>13</v>
      </c>
      <c r="U16" s="95"/>
      <c r="V16" s="39"/>
      <c r="W16" s="19"/>
      <c r="X16" s="17"/>
      <c r="Y16" s="17"/>
      <c r="Z16" s="21"/>
      <c r="AA16" s="137"/>
      <c r="AB16" s="24"/>
      <c r="AC16" s="14" t="s">
        <v>46</v>
      </c>
      <c r="AD16" s="153"/>
    </row>
    <row r="17" spans="1:30" s="40" customFormat="1" ht="12.75" x14ac:dyDescent="0.2">
      <c r="A17" s="75" t="s">
        <v>189</v>
      </c>
      <c r="B17" s="16" t="s">
        <v>71</v>
      </c>
      <c r="C17" s="7">
        <f t="shared" si="4"/>
        <v>6</v>
      </c>
      <c r="D17" s="8">
        <f t="shared" si="5"/>
        <v>4</v>
      </c>
      <c r="E17" s="8">
        <f t="shared" si="6"/>
        <v>2</v>
      </c>
      <c r="F17" s="8" t="str">
        <f t="shared" si="6"/>
        <v/>
      </c>
      <c r="G17" s="8" t="str">
        <f t="shared" si="7"/>
        <v/>
      </c>
      <c r="H17" s="9"/>
      <c r="I17" s="8"/>
      <c r="J17" s="11"/>
      <c r="K17" s="82"/>
      <c r="L17" s="41"/>
      <c r="M17" s="9">
        <v>2</v>
      </c>
      <c r="N17" s="10" t="s">
        <v>14</v>
      </c>
      <c r="O17" s="8"/>
      <c r="P17" s="11"/>
      <c r="Q17" s="10"/>
      <c r="R17" s="106"/>
      <c r="S17" s="128"/>
      <c r="T17" s="107"/>
      <c r="U17" s="111"/>
      <c r="V17" s="41">
        <v>1</v>
      </c>
      <c r="W17" s="10">
        <v>2</v>
      </c>
      <c r="X17" s="8">
        <v>2</v>
      </c>
      <c r="Y17" s="8"/>
      <c r="Z17" s="12" t="s">
        <v>12</v>
      </c>
      <c r="AA17" s="124"/>
      <c r="AB17" s="13"/>
      <c r="AC17" s="68" t="s">
        <v>190</v>
      </c>
      <c r="AD17" s="4"/>
    </row>
    <row r="18" spans="1:30" s="40" customFormat="1" ht="25.5" x14ac:dyDescent="0.2">
      <c r="A18" s="76" t="s">
        <v>191</v>
      </c>
      <c r="B18" s="16" t="s">
        <v>47</v>
      </c>
      <c r="C18" s="7">
        <f t="shared" si="4"/>
        <v>10</v>
      </c>
      <c r="D18" s="8">
        <f t="shared" si="5"/>
        <v>4</v>
      </c>
      <c r="E18" s="8">
        <f t="shared" si="6"/>
        <v>2</v>
      </c>
      <c r="F18" s="8">
        <f t="shared" si="6"/>
        <v>2</v>
      </c>
      <c r="G18" s="8">
        <f t="shared" si="7"/>
        <v>2</v>
      </c>
      <c r="H18" s="9"/>
      <c r="I18" s="8"/>
      <c r="J18" s="11"/>
      <c r="K18" s="112"/>
      <c r="L18" s="41"/>
      <c r="M18" s="18">
        <v>2</v>
      </c>
      <c r="N18" s="19" t="s">
        <v>14</v>
      </c>
      <c r="O18" s="17"/>
      <c r="P18" s="20"/>
      <c r="Q18" s="19"/>
      <c r="R18" s="23"/>
      <c r="S18" s="126"/>
      <c r="T18" s="22"/>
      <c r="U18" s="88"/>
      <c r="V18" s="41" t="s">
        <v>57</v>
      </c>
      <c r="W18" s="19">
        <v>2</v>
      </c>
      <c r="X18" s="17">
        <v>2</v>
      </c>
      <c r="Y18" s="17">
        <v>2</v>
      </c>
      <c r="Z18" s="23" t="s">
        <v>57</v>
      </c>
      <c r="AA18" s="20">
        <v>2</v>
      </c>
      <c r="AB18" s="24" t="s">
        <v>13</v>
      </c>
      <c r="AC18" s="14" t="s">
        <v>46</v>
      </c>
      <c r="AD18" s="4"/>
    </row>
    <row r="19" spans="1:30" s="40" customFormat="1" ht="25.5" x14ac:dyDescent="0.2">
      <c r="A19" s="75" t="s">
        <v>192</v>
      </c>
      <c r="B19" s="6" t="s">
        <v>28</v>
      </c>
      <c r="C19" s="7">
        <f t="shared" ref="C19:C25" si="8">IF(SUM(D19,E19,F19,G19) &lt;&gt; 0,SUM(D19,E19,F19,G19),"")</f>
        <v>10</v>
      </c>
      <c r="D19" s="8">
        <f t="shared" ref="D19:D25" si="9">IF(SUM(H19,M19,W19) &lt;&gt; 0,SUM(H19,M19,W19),"")</f>
        <v>4</v>
      </c>
      <c r="E19" s="8">
        <f>IF(SUM(I19,O19,X19) &lt;&gt; 0,SUM(I19,O19,X19),"")</f>
        <v>4</v>
      </c>
      <c r="F19" s="8" t="str">
        <f>IF(SUM(J19,P19,Y19) &lt;&gt; 0,SUM(J19,P19,Y19),"")</f>
        <v/>
      </c>
      <c r="G19" s="8">
        <f t="shared" ref="G19:G25" si="10">IF(SUM(S19,AA19) &lt;&gt; 0,SUM(S19,AA19),"")</f>
        <v>2</v>
      </c>
      <c r="H19" s="9"/>
      <c r="I19" s="8"/>
      <c r="J19" s="11"/>
      <c r="K19" s="112"/>
      <c r="L19" s="41"/>
      <c r="M19" s="18">
        <v>2</v>
      </c>
      <c r="N19" s="19" t="s">
        <v>14</v>
      </c>
      <c r="O19" s="17"/>
      <c r="P19" s="20"/>
      <c r="Q19" s="19"/>
      <c r="R19" s="23"/>
      <c r="S19" s="125"/>
      <c r="T19" s="24"/>
      <c r="U19" s="86"/>
      <c r="V19" s="41">
        <v>1</v>
      </c>
      <c r="W19" s="19">
        <v>2</v>
      </c>
      <c r="X19" s="17">
        <v>4</v>
      </c>
      <c r="Y19" s="17"/>
      <c r="Z19" s="23"/>
      <c r="AA19" s="125">
        <v>2</v>
      </c>
      <c r="AB19" s="24" t="s">
        <v>13</v>
      </c>
      <c r="AC19" s="14" t="s">
        <v>46</v>
      </c>
      <c r="AD19" s="153"/>
    </row>
    <row r="20" spans="1:30" s="80" customFormat="1" ht="25.5" x14ac:dyDescent="0.2">
      <c r="A20" s="76" t="s">
        <v>193</v>
      </c>
      <c r="B20" s="6"/>
      <c r="C20" s="7">
        <f t="shared" si="8"/>
        <v>2</v>
      </c>
      <c r="D20" s="8">
        <f t="shared" si="9"/>
        <v>2</v>
      </c>
      <c r="E20" s="8" t="str">
        <f t="shared" ref="E20:F21" si="11">IF(SUM(I20,O20,X20) &lt;&gt; 0,SUM(I20,O20,X20),"")</f>
        <v/>
      </c>
      <c r="F20" s="8" t="str">
        <f t="shared" si="11"/>
        <v/>
      </c>
      <c r="G20" s="8" t="str">
        <f t="shared" si="10"/>
        <v/>
      </c>
      <c r="H20" s="9"/>
      <c r="I20" s="8"/>
      <c r="J20" s="11"/>
      <c r="K20" s="112"/>
      <c r="L20" s="41"/>
      <c r="M20" s="18"/>
      <c r="N20" s="19"/>
      <c r="O20" s="17"/>
      <c r="P20" s="20"/>
      <c r="Q20" s="19"/>
      <c r="R20" s="23"/>
      <c r="S20" s="126"/>
      <c r="T20" s="22"/>
      <c r="U20" s="88"/>
      <c r="V20" s="41"/>
      <c r="W20" s="19">
        <v>2</v>
      </c>
      <c r="X20" s="17"/>
      <c r="Y20" s="17"/>
      <c r="Z20" s="17"/>
      <c r="AA20" s="20"/>
      <c r="AB20" s="24"/>
      <c r="AC20" s="14" t="s">
        <v>46</v>
      </c>
      <c r="AD20" s="153"/>
    </row>
    <row r="21" spans="1:30" s="80" customFormat="1" ht="25.5" customHeight="1" x14ac:dyDescent="0.2">
      <c r="A21" s="76" t="s">
        <v>194</v>
      </c>
      <c r="B21" s="6"/>
      <c r="C21" s="7">
        <f t="shared" si="8"/>
        <v>2</v>
      </c>
      <c r="D21" s="8">
        <f t="shared" si="9"/>
        <v>2</v>
      </c>
      <c r="E21" s="8" t="str">
        <f t="shared" si="11"/>
        <v/>
      </c>
      <c r="F21" s="8" t="str">
        <f t="shared" si="11"/>
        <v/>
      </c>
      <c r="G21" s="8" t="str">
        <f t="shared" si="10"/>
        <v/>
      </c>
      <c r="H21" s="9"/>
      <c r="I21" s="8"/>
      <c r="J21" s="11"/>
      <c r="K21" s="112"/>
      <c r="L21" s="41"/>
      <c r="M21" s="18"/>
      <c r="N21" s="19"/>
      <c r="O21" s="17"/>
      <c r="P21" s="20"/>
      <c r="Q21" s="19"/>
      <c r="R21" s="23"/>
      <c r="S21" s="125"/>
      <c r="T21" s="24"/>
      <c r="U21" s="86"/>
      <c r="V21" s="41"/>
      <c r="W21" s="19">
        <v>2</v>
      </c>
      <c r="X21" s="17"/>
      <c r="Y21" s="17"/>
      <c r="Z21" s="23"/>
      <c r="AA21" s="125"/>
      <c r="AB21" s="24"/>
      <c r="AC21" s="14" t="s">
        <v>46</v>
      </c>
      <c r="AD21" s="153"/>
    </row>
    <row r="22" spans="1:30" s="80" customFormat="1" ht="25.5" x14ac:dyDescent="0.2">
      <c r="A22" s="76" t="s">
        <v>195</v>
      </c>
      <c r="B22" s="6"/>
      <c r="C22" s="7">
        <f t="shared" si="8"/>
        <v>2</v>
      </c>
      <c r="D22" s="8">
        <f t="shared" si="9"/>
        <v>2</v>
      </c>
      <c r="E22" s="8" t="str">
        <f t="shared" ref="E22:E25" si="12">IF(SUM(I22,O22,X22) &lt;&gt; 0,SUM(I22,O22,X22),"")</f>
        <v/>
      </c>
      <c r="F22" s="8" t="str">
        <f t="shared" ref="F22:F25" si="13">IF(SUM(J22,P22,Y22) &lt;&gt; 0,SUM(J22,P22,Y22),"")</f>
        <v/>
      </c>
      <c r="G22" s="8" t="str">
        <f t="shared" si="10"/>
        <v/>
      </c>
      <c r="H22" s="9"/>
      <c r="I22" s="8"/>
      <c r="J22" s="11"/>
      <c r="K22" s="112"/>
      <c r="L22" s="41"/>
      <c r="M22" s="18"/>
      <c r="N22" s="19"/>
      <c r="O22" s="17"/>
      <c r="P22" s="20"/>
      <c r="Q22" s="19"/>
      <c r="R22" s="23"/>
      <c r="S22" s="126"/>
      <c r="T22" s="22"/>
      <c r="U22" s="87"/>
      <c r="V22" s="39"/>
      <c r="W22" s="19">
        <v>2</v>
      </c>
      <c r="X22" s="17"/>
      <c r="Y22" s="17"/>
      <c r="Z22" s="17"/>
      <c r="AA22" s="20"/>
      <c r="AB22" s="24"/>
      <c r="AC22" s="14" t="s">
        <v>46</v>
      </c>
      <c r="AD22" s="178"/>
    </row>
    <row r="23" spans="1:30" s="80" customFormat="1" ht="25.5" x14ac:dyDescent="0.2">
      <c r="A23" s="75" t="s">
        <v>196</v>
      </c>
      <c r="B23" s="6"/>
      <c r="C23" s="7">
        <f t="shared" si="8"/>
        <v>2</v>
      </c>
      <c r="D23" s="8">
        <f t="shared" si="9"/>
        <v>2</v>
      </c>
      <c r="E23" s="8" t="str">
        <f t="shared" si="12"/>
        <v/>
      </c>
      <c r="F23" s="8" t="str">
        <f t="shared" si="13"/>
        <v/>
      </c>
      <c r="G23" s="8" t="str">
        <f t="shared" si="10"/>
        <v/>
      </c>
      <c r="H23" s="9"/>
      <c r="I23" s="8"/>
      <c r="J23" s="11"/>
      <c r="K23" s="112"/>
      <c r="L23" s="41"/>
      <c r="M23" s="18"/>
      <c r="N23" s="19"/>
      <c r="O23" s="17"/>
      <c r="P23" s="20"/>
      <c r="Q23" s="19"/>
      <c r="R23" s="23"/>
      <c r="S23" s="125"/>
      <c r="T23" s="24"/>
      <c r="U23" s="86"/>
      <c r="V23" s="41"/>
      <c r="W23" s="19">
        <v>2</v>
      </c>
      <c r="X23" s="17"/>
      <c r="Y23" s="17"/>
      <c r="Z23" s="23"/>
      <c r="AA23" s="125"/>
      <c r="AB23" s="24"/>
      <c r="AC23" s="14" t="s">
        <v>46</v>
      </c>
      <c r="AD23" s="178"/>
    </row>
    <row r="24" spans="1:30" s="80" customFormat="1" ht="12.75" x14ac:dyDescent="0.2">
      <c r="A24" s="76" t="s">
        <v>197</v>
      </c>
      <c r="B24" s="6"/>
      <c r="C24" s="7">
        <f t="shared" si="8"/>
        <v>2</v>
      </c>
      <c r="D24" s="8">
        <f t="shared" si="9"/>
        <v>2</v>
      </c>
      <c r="E24" s="8" t="str">
        <f t="shared" si="12"/>
        <v/>
      </c>
      <c r="F24" s="8" t="str">
        <f t="shared" si="13"/>
        <v/>
      </c>
      <c r="G24" s="8" t="str">
        <f t="shared" si="10"/>
        <v/>
      </c>
      <c r="H24" s="9"/>
      <c r="I24" s="8"/>
      <c r="J24" s="11"/>
      <c r="K24" s="112"/>
      <c r="L24" s="41"/>
      <c r="M24" s="18"/>
      <c r="N24" s="19"/>
      <c r="O24" s="17"/>
      <c r="P24" s="20"/>
      <c r="Q24" s="19"/>
      <c r="R24" s="23"/>
      <c r="S24" s="126"/>
      <c r="T24" s="22"/>
      <c r="U24" s="88"/>
      <c r="V24" s="41"/>
      <c r="W24" s="19">
        <v>2</v>
      </c>
      <c r="X24" s="17"/>
      <c r="Y24" s="17"/>
      <c r="Z24" s="17"/>
      <c r="AA24" s="20"/>
      <c r="AB24" s="24"/>
      <c r="AC24" s="14" t="s">
        <v>46</v>
      </c>
      <c r="AD24" s="178"/>
    </row>
    <row r="25" spans="1:30" s="80" customFormat="1" ht="25.5" x14ac:dyDescent="0.2">
      <c r="A25" s="75" t="s">
        <v>198</v>
      </c>
      <c r="B25" s="6"/>
      <c r="C25" s="7">
        <f t="shared" si="8"/>
        <v>2</v>
      </c>
      <c r="D25" s="8">
        <f t="shared" si="9"/>
        <v>2</v>
      </c>
      <c r="E25" s="8" t="str">
        <f t="shared" si="12"/>
        <v/>
      </c>
      <c r="F25" s="8" t="str">
        <f t="shared" si="13"/>
        <v/>
      </c>
      <c r="G25" s="8" t="str">
        <f t="shared" si="10"/>
        <v/>
      </c>
      <c r="H25" s="9"/>
      <c r="I25" s="8"/>
      <c r="J25" s="11"/>
      <c r="K25" s="112"/>
      <c r="L25" s="41"/>
      <c r="M25" s="18"/>
      <c r="N25" s="19"/>
      <c r="O25" s="17"/>
      <c r="P25" s="20"/>
      <c r="Q25" s="19"/>
      <c r="R25" s="23"/>
      <c r="S25" s="125"/>
      <c r="T25" s="24"/>
      <c r="U25" s="86"/>
      <c r="V25" s="41"/>
      <c r="W25" s="19">
        <v>2</v>
      </c>
      <c r="X25" s="17"/>
      <c r="Y25" s="17"/>
      <c r="Z25" s="23"/>
      <c r="AA25" s="125"/>
      <c r="AB25" s="24"/>
      <c r="AC25" s="14" t="s">
        <v>46</v>
      </c>
      <c r="AD25" s="178"/>
    </row>
    <row r="26" spans="1:30" s="40" customFormat="1" ht="39" thickBot="1" x14ac:dyDescent="0.25">
      <c r="A26" s="75" t="s">
        <v>136</v>
      </c>
      <c r="B26" s="117" t="s">
        <v>184</v>
      </c>
      <c r="C26" s="43" t="str">
        <f t="shared" ref="C26" si="14">IF(SUM(D26,E26,F26) &lt;&gt; 0,SUM(D26,E26,F26),"")</f>
        <v/>
      </c>
      <c r="D26" s="44" t="str">
        <f t="shared" ref="D26" si="15">IF(SUM(H26,M26,W26) &lt;&gt; 0,SUM(H26,M26,W26),"")</f>
        <v/>
      </c>
      <c r="E26" s="44" t="str">
        <f t="shared" ref="E26:F26" si="16">IF(SUM(I26,O26,X26) &lt;&gt; 0,SUM(I26,O26,X26),"")</f>
        <v/>
      </c>
      <c r="F26" s="44" t="str">
        <f t="shared" si="16"/>
        <v/>
      </c>
      <c r="G26" s="135"/>
      <c r="H26" s="45"/>
      <c r="I26" s="44"/>
      <c r="J26" s="46"/>
      <c r="K26" s="92"/>
      <c r="L26" s="47"/>
      <c r="M26" s="45"/>
      <c r="N26" s="48"/>
      <c r="O26" s="44"/>
      <c r="P26" s="46"/>
      <c r="Q26" s="48"/>
      <c r="R26" s="49"/>
      <c r="S26" s="132"/>
      <c r="T26" s="50"/>
      <c r="U26" s="91"/>
      <c r="V26" s="47"/>
      <c r="W26" s="48"/>
      <c r="X26" s="44"/>
      <c r="Y26" s="44"/>
      <c r="Z26" s="49" t="s">
        <v>98</v>
      </c>
      <c r="AA26" s="132"/>
      <c r="AB26" s="52"/>
      <c r="AC26" s="25" t="s">
        <v>46</v>
      </c>
      <c r="AD26" s="4"/>
    </row>
    <row r="27" spans="1:30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customFormat="1" ht="12.75" x14ac:dyDescent="0.2">
      <c r="A28" s="28" t="s">
        <v>24</v>
      </c>
      <c r="B28" s="4"/>
      <c r="C28" s="4"/>
      <c r="D28" s="4"/>
      <c r="E28" s="27" t="s">
        <v>93</v>
      </c>
      <c r="F28" s="27"/>
      <c r="G28" s="27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28" t="s">
        <v>94</v>
      </c>
      <c r="U28" s="28"/>
      <c r="V28" s="4"/>
      <c r="W28" s="4"/>
      <c r="X28" s="4"/>
      <c r="Y28" s="26" t="s">
        <v>95</v>
      </c>
      <c r="Z28" s="4"/>
      <c r="AA28" s="4"/>
      <c r="AB28" s="4"/>
      <c r="AC28" s="4"/>
      <c r="AD28" s="2"/>
    </row>
  </sheetData>
  <mergeCells count="10">
    <mergeCell ref="AC7:AC8"/>
    <mergeCell ref="X1:AB1"/>
    <mergeCell ref="A4:B4"/>
    <mergeCell ref="A7:A8"/>
    <mergeCell ref="B7:B8"/>
    <mergeCell ref="H7:J7"/>
    <mergeCell ref="C7:G7"/>
    <mergeCell ref="M6:V6"/>
    <mergeCell ref="K7:T7"/>
    <mergeCell ref="U7:AB7"/>
  </mergeCells>
  <phoneticPr fontId="6" type="noConversion"/>
  <pageMargins left="0.25" right="0.25" top="0.75" bottom="0.75" header="0.3" footer="0.3"/>
  <pageSetup paperSize="9"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AF20"/>
  <sheetViews>
    <sheetView tabSelected="1" zoomScale="110" zoomScaleNormal="110" workbookViewId="0">
      <selection activeCell="U7" sqref="U7:AB7"/>
    </sheetView>
  </sheetViews>
  <sheetFormatPr defaultColWidth="9.140625" defaultRowHeight="12" x14ac:dyDescent="0.2"/>
  <cols>
    <col min="1" max="1" width="43" style="1" customWidth="1"/>
    <col min="2" max="2" width="8.140625" style="1" customWidth="1"/>
    <col min="3" max="3" width="5.140625" style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140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7.28515625" style="1" customWidth="1"/>
    <col min="19" max="19" width="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4" style="1" customWidth="1"/>
    <col min="33" max="33" width="3.5703125" style="1" customWidth="1"/>
    <col min="34" max="35" width="1.85546875" style="1" bestFit="1" customWidth="1"/>
    <col min="36" max="16384" width="9.140625" style="1"/>
  </cols>
  <sheetData>
    <row r="1" spans="1:30" s="40" customFormat="1" ht="12.75" x14ac:dyDescent="0.2">
      <c r="A1" s="4"/>
      <c r="B1" s="4"/>
      <c r="C1" s="4"/>
      <c r="D1" s="26"/>
      <c r="E1" s="26"/>
      <c r="F1" s="26"/>
      <c r="G1" s="26"/>
      <c r="H1" s="4" t="s">
        <v>23</v>
      </c>
      <c r="I1" s="4"/>
      <c r="J1" s="26"/>
      <c r="K1" s="26"/>
      <c r="L1" s="26"/>
      <c r="M1" s="26"/>
      <c r="N1" s="26"/>
      <c r="O1" s="26"/>
      <c r="P1" s="26"/>
      <c r="Q1" s="26"/>
      <c r="R1" s="26"/>
      <c r="S1" s="26"/>
      <c r="T1" s="4"/>
      <c r="U1" s="4"/>
      <c r="V1" s="4"/>
      <c r="W1" s="4"/>
      <c r="X1" s="186" t="s">
        <v>9</v>
      </c>
      <c r="Y1" s="186"/>
      <c r="Z1" s="186"/>
      <c r="AA1" s="186"/>
      <c r="AB1" s="186"/>
      <c r="AC1" s="4"/>
      <c r="AD1" s="4"/>
    </row>
    <row r="2" spans="1:30" s="40" customFormat="1" ht="12.75" x14ac:dyDescent="0.2">
      <c r="A2" s="4"/>
      <c r="B2" s="27"/>
      <c r="C2" s="27"/>
      <c r="D2" s="27"/>
      <c r="E2" s="27"/>
      <c r="F2" s="27"/>
      <c r="G2" s="27"/>
      <c r="H2" s="4" t="s">
        <v>19</v>
      </c>
      <c r="I2" s="4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4"/>
      <c r="Y2" s="27"/>
      <c r="Z2" s="4" t="s">
        <v>20</v>
      </c>
      <c r="AA2" s="4"/>
      <c r="AB2" s="27"/>
      <c r="AC2" s="27"/>
      <c r="AD2" s="27"/>
    </row>
    <row r="3" spans="1:30" s="40" customFormat="1" ht="12.75" x14ac:dyDescent="0.2">
      <c r="A3" s="4"/>
      <c r="B3" s="4"/>
      <c r="C3" s="4"/>
      <c r="D3" s="4"/>
      <c r="E3" s="4"/>
      <c r="F3" s="27" t="s">
        <v>8</v>
      </c>
      <c r="G3" s="27"/>
      <c r="H3" s="27"/>
      <c r="I3" s="27"/>
      <c r="J3" s="27"/>
      <c r="K3" s="27"/>
      <c r="L3" s="2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7"/>
    </row>
    <row r="4" spans="1:30" customFormat="1" ht="12.75" x14ac:dyDescent="0.2">
      <c r="A4" s="187" t="s">
        <v>25</v>
      </c>
      <c r="B4" s="187"/>
      <c r="C4" s="27"/>
      <c r="D4" s="53" t="s">
        <v>74</v>
      </c>
      <c r="E4" s="53"/>
      <c r="F4" s="3"/>
      <c r="G4" s="3"/>
      <c r="H4" s="29" t="s">
        <v>37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6" t="s">
        <v>101</v>
      </c>
      <c r="AC4" s="26"/>
      <c r="AD4" s="26"/>
    </row>
    <row r="5" spans="1:30" customFormat="1" ht="12.75" x14ac:dyDescent="0.2">
      <c r="A5" s="4"/>
      <c r="B5" s="4" t="s">
        <v>48</v>
      </c>
      <c r="C5" s="4"/>
      <c r="D5" s="53" t="s">
        <v>75</v>
      </c>
      <c r="E5" s="27"/>
      <c r="F5" s="27"/>
      <c r="G5" s="27"/>
      <c r="H5" s="27" t="s">
        <v>49</v>
      </c>
      <c r="I5" s="27"/>
      <c r="J5" s="27"/>
      <c r="K5" s="27"/>
      <c r="L5" s="27"/>
      <c r="M5" s="2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81</v>
      </c>
      <c r="I6" s="4"/>
      <c r="J6" s="4"/>
      <c r="K6" s="4"/>
      <c r="L6" s="4"/>
      <c r="M6" s="188" t="s">
        <v>92</v>
      </c>
      <c r="N6" s="188"/>
      <c r="O6" s="188"/>
      <c r="P6" s="188"/>
      <c r="Q6" s="188"/>
      <c r="R6" s="188"/>
      <c r="S6" s="188"/>
      <c r="T6" s="188"/>
      <c r="U6" s="188"/>
      <c r="V6" s="188"/>
      <c r="W6" s="4"/>
      <c r="X6" s="4"/>
      <c r="Y6" s="27" t="s">
        <v>156</v>
      </c>
      <c r="Z6" s="27"/>
      <c r="AA6" s="27"/>
      <c r="AB6" s="27"/>
      <c r="AC6" s="27"/>
      <c r="AD6" s="27"/>
    </row>
    <row r="7" spans="1:30" customFormat="1" ht="39.75" customHeight="1" thickBot="1" x14ac:dyDescent="0.25">
      <c r="A7" s="184" t="s">
        <v>6</v>
      </c>
      <c r="B7" s="189" t="s">
        <v>27</v>
      </c>
      <c r="C7" s="181" t="s">
        <v>15</v>
      </c>
      <c r="D7" s="182"/>
      <c r="E7" s="182"/>
      <c r="F7" s="182"/>
      <c r="G7" s="183"/>
      <c r="H7" s="181" t="s">
        <v>7</v>
      </c>
      <c r="I7" s="182"/>
      <c r="J7" s="183"/>
      <c r="K7" s="181" t="s">
        <v>21</v>
      </c>
      <c r="L7" s="182"/>
      <c r="M7" s="182"/>
      <c r="N7" s="182"/>
      <c r="O7" s="182"/>
      <c r="P7" s="182"/>
      <c r="Q7" s="182"/>
      <c r="R7" s="182"/>
      <c r="S7" s="182"/>
      <c r="T7" s="183"/>
      <c r="U7" s="181" t="s">
        <v>22</v>
      </c>
      <c r="V7" s="182"/>
      <c r="W7" s="182"/>
      <c r="X7" s="182"/>
      <c r="Y7" s="182"/>
      <c r="Z7" s="182"/>
      <c r="AA7" s="182"/>
      <c r="AB7" s="183"/>
      <c r="AC7" s="184" t="s">
        <v>16</v>
      </c>
      <c r="AD7" s="4"/>
    </row>
    <row r="8" spans="1:30" customFormat="1" ht="76.5" thickBot="1" x14ac:dyDescent="0.25">
      <c r="A8" s="185"/>
      <c r="B8" s="190"/>
      <c r="C8" s="30" t="s">
        <v>0</v>
      </c>
      <c r="D8" s="31" t="s">
        <v>1</v>
      </c>
      <c r="E8" s="31" t="s">
        <v>2</v>
      </c>
      <c r="F8" s="136" t="s">
        <v>3</v>
      </c>
      <c r="G8" s="134" t="s">
        <v>120</v>
      </c>
      <c r="H8" s="33" t="s">
        <v>1</v>
      </c>
      <c r="I8" s="31" t="s">
        <v>2</v>
      </c>
      <c r="J8" s="32" t="s">
        <v>3</v>
      </c>
      <c r="K8" s="85" t="s">
        <v>83</v>
      </c>
      <c r="L8" s="85" t="s">
        <v>84</v>
      </c>
      <c r="M8" s="34" t="s">
        <v>1</v>
      </c>
      <c r="N8" s="35"/>
      <c r="O8" s="31" t="s">
        <v>2</v>
      </c>
      <c r="P8" s="36" t="s">
        <v>3</v>
      </c>
      <c r="Q8" s="37"/>
      <c r="R8" s="31" t="s">
        <v>4</v>
      </c>
      <c r="S8" s="108"/>
      <c r="T8" s="32" t="s">
        <v>5</v>
      </c>
      <c r="U8" s="85" t="s">
        <v>83</v>
      </c>
      <c r="V8" s="85" t="s">
        <v>84</v>
      </c>
      <c r="W8" s="35" t="s">
        <v>1</v>
      </c>
      <c r="X8" s="31" t="s">
        <v>2</v>
      </c>
      <c r="Y8" s="31" t="s">
        <v>3</v>
      </c>
      <c r="Z8" s="31" t="s">
        <v>4</v>
      </c>
      <c r="AA8" s="108"/>
      <c r="AB8" s="32" t="s">
        <v>5</v>
      </c>
      <c r="AC8" s="185"/>
      <c r="AD8" s="4"/>
    </row>
    <row r="9" spans="1:30" s="40" customFormat="1" ht="12.75" x14ac:dyDescent="0.2">
      <c r="A9" s="51" t="s">
        <v>72</v>
      </c>
      <c r="B9" s="6" t="s">
        <v>97</v>
      </c>
      <c r="C9" s="7">
        <f t="shared" ref="C9" si="0">IF(SUM(D9,E9,F9,G9) &lt;&gt; 0,SUM(D9,E9,F9,G9),"")</f>
        <v>16</v>
      </c>
      <c r="D9" s="8">
        <f t="shared" ref="D9" si="1">IF(SUM(H9,M9,W9) &lt;&gt; 0,SUM(H9,M9,W9),"")</f>
        <v>4</v>
      </c>
      <c r="E9" s="8">
        <f t="shared" ref="E9:F9" si="2">IF(SUM(I9,O9,X9) &lt;&gt; 0,SUM(I9,O9,X9),"")</f>
        <v>2</v>
      </c>
      <c r="F9" s="8">
        <f t="shared" si="2"/>
        <v>8</v>
      </c>
      <c r="G9" s="8">
        <f t="shared" ref="G9" si="3">IF(SUM(S9,AA9) &lt;&gt; 0,SUM(S9,AA9),"")</f>
        <v>2</v>
      </c>
      <c r="H9" s="9"/>
      <c r="I9" s="8"/>
      <c r="J9" s="11"/>
      <c r="K9" s="112">
        <v>1</v>
      </c>
      <c r="L9" s="41"/>
      <c r="M9" s="9">
        <v>2</v>
      </c>
      <c r="N9" s="10"/>
      <c r="O9" s="8"/>
      <c r="P9" s="11">
        <v>4</v>
      </c>
      <c r="Q9" s="10"/>
      <c r="R9" s="106" t="s">
        <v>12</v>
      </c>
      <c r="S9" s="139"/>
      <c r="T9" s="107"/>
      <c r="U9" s="88"/>
      <c r="V9" s="41" t="s">
        <v>57</v>
      </c>
      <c r="W9" s="10">
        <v>2</v>
      </c>
      <c r="X9" s="8">
        <v>2</v>
      </c>
      <c r="Y9" s="8">
        <v>4</v>
      </c>
      <c r="Z9" s="12" t="s">
        <v>57</v>
      </c>
      <c r="AA9" s="11">
        <v>2</v>
      </c>
      <c r="AB9" s="13" t="s">
        <v>13</v>
      </c>
      <c r="AC9" s="68" t="s">
        <v>79</v>
      </c>
      <c r="AD9" s="4"/>
    </row>
    <row r="10" spans="1:30" s="40" customFormat="1" ht="12.75" x14ac:dyDescent="0.2">
      <c r="A10" s="51" t="s">
        <v>147</v>
      </c>
      <c r="B10" s="6" t="s">
        <v>41</v>
      </c>
      <c r="C10" s="7">
        <f>IF(SUM(D10,E10,F10,G10) &lt;&gt; 0,SUM(D10,E10,F10,G10),"")</f>
        <v>6</v>
      </c>
      <c r="D10" s="8">
        <f>IF(SUM(H10,M10,W10) &lt;&gt; 0,SUM(H10,M10,W10),"")</f>
        <v>2</v>
      </c>
      <c r="E10" s="8">
        <f t="shared" ref="E10:F13" si="4">IF(SUM(I10,O10,X10) &lt;&gt; 0,SUM(I10,O10,X10),"")</f>
        <v>4</v>
      </c>
      <c r="F10" s="8" t="str">
        <f t="shared" si="4"/>
        <v/>
      </c>
      <c r="G10" s="8" t="str">
        <f>IF(SUM(S10,AA10) &lt;&gt; 0,SUM(S10,AA10),"")</f>
        <v/>
      </c>
      <c r="H10" s="9"/>
      <c r="I10" s="8"/>
      <c r="J10" s="11"/>
      <c r="K10" s="82"/>
      <c r="L10" s="41">
        <v>1</v>
      </c>
      <c r="M10" s="9">
        <v>2</v>
      </c>
      <c r="N10" s="10"/>
      <c r="O10" s="8">
        <v>4</v>
      </c>
      <c r="P10" s="11"/>
      <c r="Q10" s="10"/>
      <c r="R10" s="106" t="s">
        <v>12</v>
      </c>
      <c r="S10" s="139"/>
      <c r="T10" s="107"/>
      <c r="U10" s="88"/>
      <c r="V10" s="41"/>
      <c r="W10" s="10"/>
      <c r="X10" s="8"/>
      <c r="Y10" s="8"/>
      <c r="Z10" s="12"/>
      <c r="AA10" s="11"/>
      <c r="AB10" s="13"/>
      <c r="AC10" s="14" t="s">
        <v>79</v>
      </c>
      <c r="AD10" s="160"/>
    </row>
    <row r="11" spans="1:30" s="78" customFormat="1" ht="25.5" x14ac:dyDescent="0.2">
      <c r="A11" s="15" t="s">
        <v>135</v>
      </c>
      <c r="B11" s="6" t="s">
        <v>97</v>
      </c>
      <c r="C11" s="7">
        <f>IF(SUM(D11,E11,F11,G11) &lt;&gt; 0,SUM(D11,E11,F11,G11),"")</f>
        <v>12</v>
      </c>
      <c r="D11" s="8">
        <f>IF(SUM(H11,M11,W11) &lt;&gt; 0,SUM(H11,M11,W11),"")</f>
        <v>4</v>
      </c>
      <c r="E11" s="8" t="str">
        <f t="shared" si="4"/>
        <v/>
      </c>
      <c r="F11" s="8">
        <f t="shared" si="4"/>
        <v>6</v>
      </c>
      <c r="G11" s="8">
        <f>IF(SUM(S11,AA11) &lt;&gt; 0,SUM(S11,AA11),"")</f>
        <v>2</v>
      </c>
      <c r="H11" s="9"/>
      <c r="I11" s="8"/>
      <c r="J11" s="11"/>
      <c r="K11" s="82"/>
      <c r="L11" s="41" t="s">
        <v>57</v>
      </c>
      <c r="M11" s="18">
        <v>4</v>
      </c>
      <c r="N11" s="19"/>
      <c r="O11" s="17"/>
      <c r="P11" s="20">
        <v>6</v>
      </c>
      <c r="Q11" s="19"/>
      <c r="R11" s="21" t="s">
        <v>57</v>
      </c>
      <c r="S11" s="137">
        <v>2</v>
      </c>
      <c r="T11" s="22" t="s">
        <v>13</v>
      </c>
      <c r="U11" s="88"/>
      <c r="V11" s="41"/>
      <c r="W11" s="19"/>
      <c r="X11" s="17"/>
      <c r="Y11" s="17"/>
      <c r="Z11" s="23"/>
      <c r="AA11" s="125"/>
      <c r="AB11" s="24"/>
      <c r="AC11" s="14" t="s">
        <v>79</v>
      </c>
      <c r="AD11" s="4"/>
    </row>
    <row r="12" spans="1:30" s="40" customFormat="1" ht="12.75" x14ac:dyDescent="0.2">
      <c r="A12" s="51" t="s">
        <v>148</v>
      </c>
      <c r="B12" s="6" t="s">
        <v>41</v>
      </c>
      <c r="C12" s="7">
        <f>IF(SUM(D12,E12,F12,G12) &lt;&gt; 0,SUM(D12,E12,F12,G12),"")</f>
        <v>4</v>
      </c>
      <c r="D12" s="8">
        <f>IF(SUM(H12,M12,W12) &lt;&gt; 0,SUM(H12,M12,W12),"")</f>
        <v>2</v>
      </c>
      <c r="E12" s="8" t="str">
        <f t="shared" si="4"/>
        <v/>
      </c>
      <c r="F12" s="8">
        <f t="shared" si="4"/>
        <v>2</v>
      </c>
      <c r="G12" s="8" t="str">
        <f>IF(SUM(S12,AA12) &lt;&gt; 0,SUM(S12,AA12),"")</f>
        <v/>
      </c>
      <c r="H12" s="9"/>
      <c r="I12" s="8"/>
      <c r="J12" s="11"/>
      <c r="K12" s="82"/>
      <c r="L12" s="41">
        <v>1</v>
      </c>
      <c r="M12" s="9">
        <v>2</v>
      </c>
      <c r="N12" s="10"/>
      <c r="O12" s="8"/>
      <c r="P12" s="11">
        <v>2</v>
      </c>
      <c r="Q12" s="10"/>
      <c r="R12" s="106" t="s">
        <v>12</v>
      </c>
      <c r="S12" s="128"/>
      <c r="T12" s="107"/>
      <c r="U12" s="111"/>
      <c r="V12" s="41"/>
      <c r="W12" s="10"/>
      <c r="X12" s="8"/>
      <c r="Y12" s="8"/>
      <c r="Z12" s="106"/>
      <c r="AA12" s="128"/>
      <c r="AB12" s="107"/>
      <c r="AC12" s="68" t="s">
        <v>68</v>
      </c>
      <c r="AD12" s="4"/>
    </row>
    <row r="13" spans="1:30" s="40" customFormat="1" ht="12.75" x14ac:dyDescent="0.2">
      <c r="A13" s="51" t="s">
        <v>149</v>
      </c>
      <c r="B13" s="6" t="s">
        <v>41</v>
      </c>
      <c r="C13" s="7">
        <f>IF(SUM(D13,E13,F13,G13) &lt;&gt; 0,SUM(D13,E13,F13,G13),"")</f>
        <v>6</v>
      </c>
      <c r="D13" s="8">
        <f>IF(SUM(H13,M13,W13) &lt;&gt; 0,SUM(H13,M13,W13),"")</f>
        <v>4</v>
      </c>
      <c r="E13" s="8" t="str">
        <f t="shared" si="4"/>
        <v/>
      </c>
      <c r="F13" s="8">
        <f t="shared" si="4"/>
        <v>2</v>
      </c>
      <c r="G13" s="8" t="str">
        <f>IF(SUM(S13,AA13) &lt;&gt; 0,SUM(S13,AA13),"")</f>
        <v/>
      </c>
      <c r="H13" s="9"/>
      <c r="I13" s="8"/>
      <c r="J13" s="11"/>
      <c r="K13" s="82"/>
      <c r="L13" s="41"/>
      <c r="M13" s="9">
        <v>2</v>
      </c>
      <c r="N13" s="10" t="s">
        <v>14</v>
      </c>
      <c r="O13" s="8"/>
      <c r="P13" s="11"/>
      <c r="Q13" s="10"/>
      <c r="R13" s="106"/>
      <c r="S13" s="128"/>
      <c r="T13" s="107"/>
      <c r="U13" s="111"/>
      <c r="V13" s="41">
        <v>1</v>
      </c>
      <c r="W13" s="10">
        <v>2</v>
      </c>
      <c r="X13" s="8"/>
      <c r="Y13" s="8">
        <v>2</v>
      </c>
      <c r="Z13" s="106" t="s">
        <v>12</v>
      </c>
      <c r="AA13" s="128"/>
      <c r="AB13" s="107"/>
      <c r="AC13" s="68" t="s">
        <v>62</v>
      </c>
      <c r="AD13" s="160"/>
    </row>
    <row r="14" spans="1:30" customFormat="1" ht="25.5" x14ac:dyDescent="0.2">
      <c r="A14" s="161" t="s">
        <v>100</v>
      </c>
      <c r="B14" s="162">
        <v>340</v>
      </c>
      <c r="C14" s="163"/>
      <c r="D14" s="164"/>
      <c r="E14" s="164"/>
      <c r="F14" s="164"/>
      <c r="G14" s="165"/>
      <c r="H14" s="166"/>
      <c r="I14" s="164"/>
      <c r="J14" s="167"/>
      <c r="K14" s="168"/>
      <c r="L14" s="168"/>
      <c r="M14" s="165"/>
      <c r="N14" s="169"/>
      <c r="O14" s="164"/>
      <c r="P14" s="167"/>
      <c r="Q14" s="169"/>
      <c r="R14" s="12" t="s">
        <v>12</v>
      </c>
      <c r="S14" s="124"/>
      <c r="T14" s="170"/>
      <c r="U14" s="171"/>
      <c r="V14" s="168"/>
      <c r="W14" s="169"/>
      <c r="X14" s="164"/>
      <c r="Y14" s="164"/>
      <c r="Z14" s="164"/>
      <c r="AA14" s="167"/>
      <c r="AB14" s="170"/>
      <c r="AC14" s="172" t="s">
        <v>155</v>
      </c>
      <c r="AD14" s="4"/>
    </row>
    <row r="15" spans="1:30" s="40" customFormat="1" ht="25.5" x14ac:dyDescent="0.2">
      <c r="A15" s="15" t="s">
        <v>90</v>
      </c>
      <c r="B15" s="16" t="s">
        <v>31</v>
      </c>
      <c r="C15" s="63">
        <f>IF(SUM(D15,E15,F15,G15) &lt;&gt; 0,SUM(D15,E15,F15,G15),"")</f>
        <v>4</v>
      </c>
      <c r="D15" s="17" t="str">
        <f>IF(SUM(H15,M15,W15) &lt;&gt; 0,SUM(H15,M15,W15),"")</f>
        <v/>
      </c>
      <c r="E15" s="17">
        <f>IF(SUM(I15,O15,X15) &lt;&gt; 0,SUM(I15,O15,X15),"")</f>
        <v>4</v>
      </c>
      <c r="F15" s="17" t="str">
        <f>IF(SUM(J15,P15,Y15) &lt;&gt; 0,SUM(J15,P15,Y15),"")</f>
        <v/>
      </c>
      <c r="G15" s="17" t="str">
        <f>IF(SUM(S15,AA15) &lt;&gt; 0,SUM(S15,AA15),"")</f>
        <v/>
      </c>
      <c r="H15" s="18"/>
      <c r="I15" s="17"/>
      <c r="J15" s="20"/>
      <c r="K15" s="83"/>
      <c r="L15" s="39">
        <v>1</v>
      </c>
      <c r="M15" s="18"/>
      <c r="N15" s="19"/>
      <c r="O15" s="17">
        <v>4</v>
      </c>
      <c r="P15" s="20"/>
      <c r="Q15" s="19"/>
      <c r="R15" s="21" t="s">
        <v>32</v>
      </c>
      <c r="S15" s="137"/>
      <c r="T15" s="22"/>
      <c r="U15" s="87"/>
      <c r="V15" s="39"/>
      <c r="W15" s="19"/>
      <c r="X15" s="17"/>
      <c r="Y15" s="17"/>
      <c r="Z15" s="23"/>
      <c r="AA15" s="125"/>
      <c r="AB15" s="24"/>
      <c r="AC15" s="14" t="s">
        <v>79</v>
      </c>
      <c r="AD15" s="4"/>
    </row>
    <row r="16" spans="1:30" s="40" customFormat="1" ht="12.75" x14ac:dyDescent="0.2">
      <c r="A16" s="15" t="s">
        <v>87</v>
      </c>
      <c r="B16" s="16" t="s">
        <v>47</v>
      </c>
      <c r="C16" s="7">
        <f t="shared" ref="C16:C17" si="5">IF(SUM(D16,E16,F16,G16) &lt;&gt; 0,SUM(D16,E16,F16,G16),"")</f>
        <v>6</v>
      </c>
      <c r="D16" s="8">
        <f t="shared" ref="D16:D17" si="6">IF(SUM(H16,M16,W16) &lt;&gt; 0,SUM(H16,M16,W16),"")</f>
        <v>2</v>
      </c>
      <c r="E16" s="8" t="str">
        <f t="shared" ref="E16:E17" si="7">IF(SUM(I16,O16,X16) &lt;&gt; 0,SUM(I16,O16,X16),"")</f>
        <v/>
      </c>
      <c r="F16" s="8">
        <f t="shared" ref="F16:F17" si="8">IF(SUM(J16,P16,Y16) &lt;&gt; 0,SUM(J16,P16,Y16),"")</f>
        <v>2</v>
      </c>
      <c r="G16" s="8">
        <f t="shared" ref="G16:G17" si="9">IF(SUM(S16,AA16) &lt;&gt; 0,SUM(S16,AA16),"")</f>
        <v>2</v>
      </c>
      <c r="H16" s="18"/>
      <c r="I16" s="17"/>
      <c r="J16" s="20"/>
      <c r="K16" s="118">
        <v>1</v>
      </c>
      <c r="L16" s="39"/>
      <c r="M16" s="18">
        <v>2</v>
      </c>
      <c r="N16" s="19"/>
      <c r="O16" s="17"/>
      <c r="P16" s="20">
        <v>2</v>
      </c>
      <c r="Q16" s="19"/>
      <c r="R16" s="23"/>
      <c r="S16" s="20">
        <v>2</v>
      </c>
      <c r="T16" s="24" t="s">
        <v>13</v>
      </c>
      <c r="U16" s="90"/>
      <c r="V16" s="39"/>
      <c r="W16" s="19"/>
      <c r="X16" s="17"/>
      <c r="Y16" s="17"/>
      <c r="Z16" s="23"/>
      <c r="AA16" s="125"/>
      <c r="AB16" s="24"/>
      <c r="AC16" s="14" t="s">
        <v>79</v>
      </c>
      <c r="AD16" s="4"/>
    </row>
    <row r="17" spans="1:32" s="40" customFormat="1" ht="25.5" x14ac:dyDescent="0.2">
      <c r="A17" s="15" t="s">
        <v>152</v>
      </c>
      <c r="B17" s="16" t="s">
        <v>30</v>
      </c>
      <c r="C17" s="7">
        <f t="shared" si="5"/>
        <v>8</v>
      </c>
      <c r="D17" s="8">
        <f t="shared" si="6"/>
        <v>4</v>
      </c>
      <c r="E17" s="8" t="str">
        <f t="shared" si="7"/>
        <v/>
      </c>
      <c r="F17" s="8">
        <f t="shared" si="8"/>
        <v>4</v>
      </c>
      <c r="G17" s="8" t="str">
        <f t="shared" si="9"/>
        <v/>
      </c>
      <c r="H17" s="9"/>
      <c r="I17" s="8"/>
      <c r="J17" s="11"/>
      <c r="K17" s="82"/>
      <c r="L17" s="41"/>
      <c r="M17" s="18">
        <v>2</v>
      </c>
      <c r="N17" s="19" t="s">
        <v>14</v>
      </c>
      <c r="O17" s="17"/>
      <c r="P17" s="20"/>
      <c r="Q17" s="19"/>
      <c r="R17" s="23"/>
      <c r="S17" s="125"/>
      <c r="T17" s="24"/>
      <c r="U17" s="86"/>
      <c r="V17" s="41">
        <v>1</v>
      </c>
      <c r="W17" s="19">
        <v>2</v>
      </c>
      <c r="X17" s="17"/>
      <c r="Y17" s="17">
        <v>4</v>
      </c>
      <c r="Z17" s="23" t="s">
        <v>12</v>
      </c>
      <c r="AA17" s="125"/>
      <c r="AB17" s="24"/>
      <c r="AC17" s="14" t="s">
        <v>79</v>
      </c>
      <c r="AD17" s="4"/>
    </row>
    <row r="18" spans="1:32" s="40" customFormat="1" ht="26.25" thickBot="1" x14ac:dyDescent="0.25">
      <c r="A18" s="42" t="s">
        <v>153</v>
      </c>
      <c r="B18" s="116" t="s">
        <v>96</v>
      </c>
      <c r="C18" s="54" t="str">
        <f t="shared" ref="C18" si="10">IF(SUM(D18,E18,F18) &lt;&gt; 0,SUM(D18,E18,F18),"")</f>
        <v/>
      </c>
      <c r="D18" s="55" t="str">
        <f t="shared" ref="D18" si="11">IF(SUM(H18,M18,W18) &lt;&gt; 0,SUM(H18,M18,W18),"")</f>
        <v/>
      </c>
      <c r="E18" s="55" t="str">
        <f>IF(SUM(I18,O18,X18) &lt;&gt; 0,SUM(I18,O18,X18),"")</f>
        <v/>
      </c>
      <c r="F18" s="55" t="str">
        <f>IF(SUM(J18,P18,Y18) &lt;&gt; 0,SUM(J18,P18,Y18),"")</f>
        <v/>
      </c>
      <c r="G18" s="122"/>
      <c r="H18" s="56"/>
      <c r="I18" s="55"/>
      <c r="J18" s="57"/>
      <c r="K18" s="84"/>
      <c r="L18" s="58"/>
      <c r="M18" s="45"/>
      <c r="N18" s="48"/>
      <c r="O18" s="44"/>
      <c r="P18" s="46"/>
      <c r="Q18" s="48"/>
      <c r="R18" s="77"/>
      <c r="S18" s="130"/>
      <c r="T18" s="52"/>
      <c r="U18" s="113"/>
      <c r="V18" s="58"/>
      <c r="W18" s="48"/>
      <c r="X18" s="44"/>
      <c r="Y18" s="44"/>
      <c r="Z18" s="77" t="s">
        <v>98</v>
      </c>
      <c r="AA18" s="130"/>
      <c r="AB18" s="52"/>
      <c r="AC18" s="25" t="s">
        <v>79</v>
      </c>
      <c r="AD18" s="4"/>
    </row>
    <row r="19" spans="1:32" customFormat="1" ht="12.7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2" customFormat="1" ht="12.75" x14ac:dyDescent="0.2">
      <c r="A20" s="28" t="s">
        <v>24</v>
      </c>
      <c r="B20" s="4"/>
      <c r="C20" s="4"/>
      <c r="D20" s="4"/>
      <c r="E20" s="27" t="s">
        <v>93</v>
      </c>
      <c r="F20" s="27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28" t="s">
        <v>94</v>
      </c>
      <c r="W20" s="28"/>
      <c r="X20" s="4"/>
      <c r="Y20" s="4"/>
      <c r="Z20" s="4"/>
      <c r="AA20" s="4"/>
      <c r="AB20" s="26" t="s">
        <v>95</v>
      </c>
      <c r="AC20" s="4"/>
      <c r="AD20" s="4"/>
      <c r="AE20" s="4"/>
      <c r="AF20" s="2"/>
    </row>
  </sheetData>
  <mergeCells count="10">
    <mergeCell ref="AC7:AC8"/>
    <mergeCell ref="X1:AB1"/>
    <mergeCell ref="A4:B4"/>
    <mergeCell ref="A7:A8"/>
    <mergeCell ref="B7:B8"/>
    <mergeCell ref="H7:J7"/>
    <mergeCell ref="C7:G7"/>
    <mergeCell ref="M6:V6"/>
    <mergeCell ref="K7:T7"/>
    <mergeCell ref="U7:AB7"/>
  </mergeCells>
  <pageMargins left="0.25" right="0.25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1курс 3++</vt:lpstr>
      <vt:lpstr>2 курс ПГС 3++</vt:lpstr>
      <vt:lpstr>3 курс ПГС 3++</vt:lpstr>
      <vt:lpstr>3 курс САДз</vt:lpstr>
      <vt:lpstr>4 курс ЭУН++</vt:lpstr>
      <vt:lpstr>4 курс ПС++</vt:lpstr>
      <vt:lpstr>5 курс ПГС++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2025-06-25T08:19:32Z</cp:lastPrinted>
  <dcterms:created xsi:type="dcterms:W3CDTF">2003-04-23T15:08:56Z</dcterms:created>
  <dcterms:modified xsi:type="dcterms:W3CDTF">2025-06-25T08:22:08Z</dcterms:modified>
</cp:coreProperties>
</file>