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3880" yWindow="-120" windowWidth="24240" windowHeight="13140" activeTab="4"/>
  </bookViews>
  <sheets>
    <sheet name="Курс 1 25" sheetId="1" r:id="rId1"/>
    <sheet name="2 курс 24" sheetId="2" r:id="rId2"/>
    <sheet name="3 курс 23" sheetId="3" r:id="rId3"/>
    <sheet name="4 курс 22  " sheetId="4" r:id="rId4"/>
    <sheet name="5 курс 21" sheetId="5" r:id="rId5"/>
  </sheets>
  <calcPr calcId="145621" refMode="R1C1"/>
  <fileRecoveryPr autoRecover="0"/>
</workbook>
</file>

<file path=xl/calcChain.xml><?xml version="1.0" encoding="utf-8"?>
<calcChain xmlns="http://schemas.openxmlformats.org/spreadsheetml/2006/main">
  <c r="F16" i="5" l="1"/>
  <c r="E16" i="5"/>
  <c r="D16" i="5"/>
  <c r="F15" i="5"/>
  <c r="E15" i="5"/>
  <c r="D15" i="5"/>
  <c r="F14" i="5"/>
  <c r="E14" i="5"/>
  <c r="D14" i="5"/>
  <c r="C14" i="5" s="1"/>
  <c r="F13" i="5"/>
  <c r="E13" i="5"/>
  <c r="D13" i="5"/>
  <c r="G12" i="5"/>
  <c r="F12" i="5"/>
  <c r="E12" i="5"/>
  <c r="D12" i="5"/>
  <c r="G11" i="5"/>
  <c r="F11" i="5"/>
  <c r="C11" i="5" s="1"/>
  <c r="E11" i="5"/>
  <c r="D11" i="5"/>
  <c r="F10" i="5"/>
  <c r="E10" i="5"/>
  <c r="D10" i="5"/>
  <c r="C10" i="5" l="1"/>
  <c r="C13" i="5"/>
  <c r="C12" i="5"/>
  <c r="C16" i="5"/>
  <c r="C15" i="5"/>
  <c r="F19" i="4" l="1"/>
  <c r="E19" i="4"/>
  <c r="D19" i="4"/>
  <c r="G14" i="4"/>
  <c r="F14" i="4"/>
  <c r="E14" i="4"/>
  <c r="D14" i="4"/>
  <c r="G12" i="4"/>
  <c r="F12" i="4"/>
  <c r="E12" i="4"/>
  <c r="D12" i="4"/>
  <c r="F21" i="4"/>
  <c r="E21" i="4"/>
  <c r="D21" i="4"/>
  <c r="F22" i="4"/>
  <c r="E22" i="4"/>
  <c r="D22" i="4"/>
  <c r="F17" i="4"/>
  <c r="E17" i="4"/>
  <c r="D17" i="4"/>
  <c r="F18" i="4"/>
  <c r="E18" i="4"/>
  <c r="D18" i="4"/>
  <c r="G15" i="4"/>
  <c r="F15" i="4"/>
  <c r="E15" i="4"/>
  <c r="D15" i="4"/>
  <c r="G11" i="4"/>
  <c r="F11" i="4"/>
  <c r="E11" i="4"/>
  <c r="D11" i="4"/>
  <c r="F23" i="4"/>
  <c r="E23" i="4"/>
  <c r="D23" i="4"/>
  <c r="F20" i="4"/>
  <c r="E20" i="4"/>
  <c r="D20" i="4"/>
  <c r="F16" i="4"/>
  <c r="E16" i="4"/>
  <c r="D16" i="4"/>
  <c r="F13" i="4"/>
  <c r="E13" i="4"/>
  <c r="D13" i="4"/>
  <c r="G10" i="4"/>
  <c r="F10" i="4"/>
  <c r="E10" i="4"/>
  <c r="D10" i="4"/>
  <c r="F9" i="4"/>
  <c r="E9" i="4"/>
  <c r="D9" i="4"/>
  <c r="D23" i="3"/>
  <c r="E23" i="3"/>
  <c r="F23" i="3"/>
  <c r="D19" i="3"/>
  <c r="E19" i="3"/>
  <c r="F19" i="3"/>
  <c r="D20" i="3"/>
  <c r="E20" i="3"/>
  <c r="F20" i="3"/>
  <c r="D21" i="3"/>
  <c r="E21" i="3"/>
  <c r="F21" i="3"/>
  <c r="D22" i="3"/>
  <c r="C22" i="3" s="1"/>
  <c r="E22" i="3"/>
  <c r="F22" i="3"/>
  <c r="C19" i="4" l="1"/>
  <c r="C14" i="4"/>
  <c r="C21" i="4"/>
  <c r="C12" i="4"/>
  <c r="C10" i="4"/>
  <c r="C22" i="4"/>
  <c r="C13" i="4"/>
  <c r="C11" i="4"/>
  <c r="C17" i="4"/>
  <c r="C18" i="4"/>
  <c r="C23" i="4"/>
  <c r="C15" i="4"/>
  <c r="C20" i="4"/>
  <c r="C9" i="4"/>
  <c r="C16" i="4"/>
  <c r="C19" i="3"/>
  <c r="C20" i="3"/>
  <c r="C21" i="3"/>
  <c r="C23" i="3"/>
  <c r="G18" i="3"/>
  <c r="F18" i="3"/>
  <c r="E18" i="3"/>
  <c r="D18" i="3"/>
  <c r="F12" i="3"/>
  <c r="E12" i="3"/>
  <c r="D12" i="3"/>
  <c r="G15" i="3"/>
  <c r="F15" i="3"/>
  <c r="E15" i="3"/>
  <c r="D15" i="3"/>
  <c r="F17" i="3"/>
  <c r="E17" i="3"/>
  <c r="D17" i="3"/>
  <c r="F13" i="3"/>
  <c r="E13" i="3"/>
  <c r="D13" i="3"/>
  <c r="G16" i="3"/>
  <c r="F16" i="3"/>
  <c r="E16" i="3"/>
  <c r="D16" i="3"/>
  <c r="F14" i="3"/>
  <c r="E14" i="3"/>
  <c r="D14" i="3"/>
  <c r="F9" i="3"/>
  <c r="E9" i="3"/>
  <c r="D9" i="3"/>
  <c r="F11" i="3"/>
  <c r="E11" i="3"/>
  <c r="D11" i="3"/>
  <c r="G10" i="3"/>
  <c r="F10" i="3"/>
  <c r="E10" i="3"/>
  <c r="D10" i="3"/>
  <c r="G26" i="2"/>
  <c r="F26" i="2"/>
  <c r="E26" i="2"/>
  <c r="D26" i="2"/>
  <c r="G22" i="2"/>
  <c r="F22" i="2"/>
  <c r="E22" i="2"/>
  <c r="D22" i="2"/>
  <c r="G19" i="2"/>
  <c r="F19" i="2"/>
  <c r="E19" i="2"/>
  <c r="D19" i="2"/>
  <c r="G23" i="2"/>
  <c r="F23" i="2"/>
  <c r="E23" i="2"/>
  <c r="D23" i="2"/>
  <c r="G13" i="2"/>
  <c r="F13" i="2"/>
  <c r="E13" i="2"/>
  <c r="D13" i="2"/>
  <c r="F17" i="2"/>
  <c r="E17" i="2"/>
  <c r="D17" i="2"/>
  <c r="G18" i="2"/>
  <c r="F18" i="2"/>
  <c r="E18" i="2"/>
  <c r="G25" i="2"/>
  <c r="F25" i="2"/>
  <c r="E25" i="2"/>
  <c r="D25" i="2"/>
  <c r="G16" i="2"/>
  <c r="F16" i="2"/>
  <c r="E16" i="2"/>
  <c r="D16" i="2"/>
  <c r="G24" i="2"/>
  <c r="F24" i="2"/>
  <c r="E24" i="2"/>
  <c r="D24" i="2"/>
  <c r="G21" i="2"/>
  <c r="F21" i="2"/>
  <c r="E21" i="2"/>
  <c r="D21" i="2"/>
  <c r="G20" i="2"/>
  <c r="F20" i="2"/>
  <c r="E20" i="2"/>
  <c r="D20" i="2"/>
  <c r="G15" i="2"/>
  <c r="F15" i="2"/>
  <c r="E15" i="2"/>
  <c r="D15" i="2"/>
  <c r="F14" i="2"/>
  <c r="E14" i="2"/>
  <c r="D14" i="2"/>
  <c r="G12" i="2"/>
  <c r="F12" i="2"/>
  <c r="E12" i="2"/>
  <c r="D12" i="2"/>
  <c r="G11" i="2"/>
  <c r="F11" i="2"/>
  <c r="C11" i="2" s="1"/>
  <c r="E11" i="2"/>
  <c r="D11" i="2"/>
  <c r="G10" i="2"/>
  <c r="F10" i="2"/>
  <c r="E10" i="2"/>
  <c r="D10" i="2"/>
  <c r="G9" i="2"/>
  <c r="F9" i="2"/>
  <c r="E9" i="2"/>
  <c r="D9" i="2"/>
  <c r="C18" i="3" l="1"/>
  <c r="C12" i="3"/>
  <c r="C13" i="3"/>
  <c r="C11" i="3"/>
  <c r="C17" i="3"/>
  <c r="C10" i="3"/>
  <c r="C14" i="3"/>
  <c r="C9" i="3"/>
  <c r="C15" i="3"/>
  <c r="C16" i="3"/>
  <c r="C26" i="2"/>
  <c r="C20" i="2"/>
  <c r="C15" i="2"/>
  <c r="C18" i="2"/>
  <c r="C21" i="2"/>
  <c r="C24" i="2"/>
  <c r="C17" i="2"/>
  <c r="C9" i="2"/>
  <c r="C14" i="2"/>
  <c r="C16" i="2"/>
  <c r="C12" i="2"/>
  <c r="C10" i="2"/>
  <c r="C25" i="2"/>
  <c r="C13" i="2"/>
  <c r="C23" i="2"/>
  <c r="C19" i="2"/>
  <c r="C22" i="2"/>
  <c r="D9" i="1" l="1"/>
  <c r="D24" i="1"/>
  <c r="D10" i="1"/>
  <c r="D12" i="1"/>
  <c r="E9" i="1"/>
  <c r="E24" i="1"/>
  <c r="E10" i="1"/>
  <c r="E12" i="1"/>
  <c r="E13" i="1"/>
  <c r="G9" i="1"/>
  <c r="G24" i="1"/>
  <c r="G10" i="1"/>
  <c r="G12" i="1"/>
  <c r="F9" i="1"/>
  <c r="F24" i="1"/>
  <c r="E22" i="1"/>
  <c r="C22" i="1" s="1"/>
  <c r="E21" i="1"/>
  <c r="C21" i="1" s="1"/>
  <c r="E20" i="1"/>
  <c r="C20" i="1" s="1"/>
  <c r="E11" i="1"/>
  <c r="C11" i="1" s="1"/>
  <c r="E25" i="1"/>
  <c r="C25" i="1" s="1"/>
  <c r="G17" i="1"/>
  <c r="F17" i="1"/>
  <c r="E17" i="1"/>
  <c r="D17" i="1"/>
  <c r="F10" i="1"/>
  <c r="C24" i="1" l="1"/>
  <c r="C9" i="1"/>
  <c r="C10" i="1"/>
  <c r="C17" i="1"/>
  <c r="G18" i="1" l="1"/>
  <c r="F18" i="1"/>
  <c r="E18" i="1"/>
  <c r="D18" i="1"/>
  <c r="G16" i="1"/>
  <c r="F16" i="1"/>
  <c r="E16" i="1"/>
  <c r="D16" i="1"/>
  <c r="G15" i="1"/>
  <c r="F15" i="1"/>
  <c r="E15" i="1"/>
  <c r="D15" i="1"/>
  <c r="G13" i="1"/>
  <c r="F13" i="1"/>
  <c r="D13" i="1"/>
  <c r="C13" i="1" l="1"/>
  <c r="C16" i="1"/>
  <c r="C15" i="1"/>
  <c r="C18" i="1"/>
  <c r="F12" i="1" l="1"/>
  <c r="F14" i="1"/>
  <c r="F19" i="1"/>
  <c r="E14" i="1"/>
  <c r="E19" i="1"/>
  <c r="E23" i="1"/>
  <c r="C23" i="1" s="1"/>
  <c r="D14" i="1"/>
  <c r="D19" i="1"/>
  <c r="C12" i="1" l="1"/>
  <c r="C14" i="1"/>
  <c r="C19" i="1"/>
</calcChain>
</file>

<file path=xl/sharedStrings.xml><?xml version="1.0" encoding="utf-8"?>
<sst xmlns="http://schemas.openxmlformats.org/spreadsheetml/2006/main" count="546" uniqueCount="151">
  <si>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</si>
  <si>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</si>
  <si>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</si>
  <si>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</si>
  <si>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</si>
  <si>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По направлению</t>
  </si>
  <si>
    <t>первый курс</t>
  </si>
  <si>
    <t>Наименование дисциплин</t>
  </si>
  <si>
    <t>Трудоем-кость по ГОС (ЗЕ)</t>
  </si>
  <si>
    <t>Количество часов по заочной системе обучения на год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</si>
  <si>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</si>
  <si>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</si>
  <si>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</si>
  <si>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</si>
  <si>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</si>
  <si>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</si>
  <si>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</si>
  <si>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</si>
  <si>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</si>
  <si>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144 (4)</t>
  </si>
  <si>
    <t>экз.</t>
  </si>
  <si>
    <t>Иностранный язык</t>
  </si>
  <si>
    <t>зач.</t>
  </si>
  <si>
    <t>Ин.яз.</t>
  </si>
  <si>
    <t>История техники</t>
  </si>
  <si>
    <t>72 (2)</t>
  </si>
  <si>
    <t>зач</t>
  </si>
  <si>
    <t>ТМ</t>
  </si>
  <si>
    <t>Математика</t>
  </si>
  <si>
    <t>экз</t>
  </si>
  <si>
    <t>Физика</t>
  </si>
  <si>
    <t>*</t>
  </si>
  <si>
    <t>Физики</t>
  </si>
  <si>
    <t>Химия</t>
  </si>
  <si>
    <t>252 (7)</t>
  </si>
  <si>
    <t>180 (5)</t>
  </si>
  <si>
    <t>НГГ</t>
  </si>
  <si>
    <t>Директор ИЗО</t>
  </si>
  <si>
    <t>15.03.01</t>
  </si>
  <si>
    <t>"Машиностроение"</t>
  </si>
  <si>
    <t>ВМ</t>
  </si>
  <si>
    <t>108 (3)</t>
  </si>
  <si>
    <t>ТМиСМ</t>
  </si>
  <si>
    <t>Институт заочного образования</t>
  </si>
  <si>
    <t>Спесивцева С.Е.</t>
  </si>
  <si>
    <t>Директор ДОП</t>
  </si>
  <si>
    <t>Дороганов Е.А.</t>
  </si>
  <si>
    <t>Номер РГЗ</t>
  </si>
  <si>
    <t>Номер ИДЗ</t>
  </si>
  <si>
    <t>108 (3)      2 недели</t>
  </si>
  <si>
    <t>Е.И.Евтушенко</t>
  </si>
  <si>
    <t>д.зач.</t>
  </si>
  <si>
    <t>СиУ</t>
  </si>
  <si>
    <t>д.зач</t>
  </si>
  <si>
    <t>консультации</t>
  </si>
  <si>
    <t>Установочная сессия</t>
  </si>
  <si>
    <t>324 (9)</t>
  </si>
  <si>
    <t>2*</t>
  </si>
  <si>
    <t>Русский язык и культура речи</t>
  </si>
  <si>
    <t>Рус.яз.</t>
  </si>
  <si>
    <t>432 (12)</t>
  </si>
  <si>
    <t>Информационные технологии</t>
  </si>
  <si>
    <t>Начертательная геометрия</t>
  </si>
  <si>
    <t>Инженерная графика</t>
  </si>
  <si>
    <t>Правоведение*</t>
  </si>
  <si>
    <t>Теоретическая механика*</t>
  </si>
  <si>
    <t>Системы управления базами данных*</t>
  </si>
  <si>
    <t>Компьютерная графика*</t>
  </si>
  <si>
    <t>Технология конструкционных материалов*</t>
  </si>
  <si>
    <t>ТиПХ</t>
  </si>
  <si>
    <t>Учебная ознакомительная практика</t>
  </si>
  <si>
    <t>История России</t>
  </si>
  <si>
    <t>Основы российской государственности</t>
  </si>
  <si>
    <t>Правоведение</t>
  </si>
  <si>
    <t>Теоретическая механика</t>
  </si>
  <si>
    <t>Системы управления базами данных</t>
  </si>
  <si>
    <t>Компьютерная графика</t>
  </si>
  <si>
    <t>Технология конструкционных материалов</t>
  </si>
  <si>
    <t>2025/2026 уч. год.</t>
  </si>
  <si>
    <t>Е.И. Евтушенко</t>
  </si>
  <si>
    <t>второй курс</t>
  </si>
  <si>
    <t>Философия</t>
  </si>
  <si>
    <t>ТМН</t>
  </si>
  <si>
    <t>Безопасность жизнедеятельности</t>
  </si>
  <si>
    <t>БЖД</t>
  </si>
  <si>
    <t>Физическая культура и спорт</t>
  </si>
  <si>
    <t>ФВС</t>
  </si>
  <si>
    <t>Социология и психология управления</t>
  </si>
  <si>
    <t>Теория механизмов и машин</t>
  </si>
  <si>
    <t>ТКММ</t>
  </si>
  <si>
    <t>Сопротивление материалов</t>
  </si>
  <si>
    <t>Электротехника и электроника</t>
  </si>
  <si>
    <t>ЭиА</t>
  </si>
  <si>
    <t>Компьютерное объемное моделирование</t>
  </si>
  <si>
    <t>Детали машин и основы конструирования</t>
  </si>
  <si>
    <t>Материаловедение</t>
  </si>
  <si>
    <t>Взаимозаменяемость, метрология и стандартизация</t>
  </si>
  <si>
    <t>108(3)</t>
  </si>
  <si>
    <t>Соц.упр.</t>
  </si>
  <si>
    <t>144(4)</t>
  </si>
  <si>
    <t>Социология и психология управления*</t>
  </si>
  <si>
    <t>Детали машин и основы конструирования*</t>
  </si>
  <si>
    <t>216 (6)</t>
  </si>
  <si>
    <t>Электротехника и электроника*</t>
  </si>
  <si>
    <t>Компьютерное объемное моделирование*</t>
  </si>
  <si>
    <t>Взаимозаменяемость, метрология и стандартизация*</t>
  </si>
  <si>
    <t>третий курс</t>
  </si>
  <si>
    <t>к.р.</t>
  </si>
  <si>
    <t>Механика жидкости и газа</t>
  </si>
  <si>
    <t>ТГВ</t>
  </si>
  <si>
    <t>Основы технологии машиностроения</t>
  </si>
  <si>
    <t>Технологическое оборудование</t>
  </si>
  <si>
    <t>Технология машиностроения*</t>
  </si>
  <si>
    <t>Роботы и робототехнические комплексы*</t>
  </si>
  <si>
    <t>Автоматизация проектирования технологических процессов и средств технологического оснащения*</t>
  </si>
  <si>
    <t>Основы экономики</t>
  </si>
  <si>
    <t>Технология машиностроения</t>
  </si>
  <si>
    <t>Процессы формообразования и металлорежущий инструмент</t>
  </si>
  <si>
    <t>Роботы и робототехнические комплексы</t>
  </si>
  <si>
    <t>Элективные дисциплины по физической культуре и спорту</t>
  </si>
  <si>
    <t>Научно-исследовательская работа</t>
  </si>
  <si>
    <t>Учебная технологическая (проектно-технологическая) практика</t>
  </si>
  <si>
    <t>Технологии и оборудование заготовительных производств *</t>
  </si>
  <si>
    <t>Технологии изготовления деталей на оборудовании с числовым программным управлением *</t>
  </si>
  <si>
    <t>2 недели 108 (3)</t>
  </si>
  <si>
    <t>четвертый курс</t>
  </si>
  <si>
    <t>Промышленная экология</t>
  </si>
  <si>
    <t>ПЭ</t>
  </si>
  <si>
    <t>Экономика и управление машиностроительным производством</t>
  </si>
  <si>
    <t>МЭиФМ</t>
  </si>
  <si>
    <t>Проектирование машиностроительных цехов и участков</t>
  </si>
  <si>
    <t>Технология изготовления деталей</t>
  </si>
  <si>
    <t>Технологии и оборудование для специальных методов обработки поверхностей</t>
  </si>
  <si>
    <t>Производственная технологическая (проектно-технологическая) практика</t>
  </si>
  <si>
    <t>к.р., зач</t>
  </si>
  <si>
    <t>Моделирование и оптимизация технологических процессов *</t>
  </si>
  <si>
    <t>Технологическое обеспечение качества *</t>
  </si>
  <si>
    <t xml:space="preserve">Технологии и оборудование заготовительных производств </t>
  </si>
  <si>
    <t>360 (10)</t>
  </si>
  <si>
    <t>к.п.</t>
  </si>
  <si>
    <t xml:space="preserve">Технологии изготовления деталей на оборудовании с числовым программным управлением </t>
  </si>
  <si>
    <t>Технологическая оснастка*</t>
  </si>
  <si>
    <t>пятый курс</t>
  </si>
  <si>
    <t>Трудоемкость по ГОС (ЗЕ)</t>
  </si>
  <si>
    <t>Технология обработки на автоматических линиях и станках, гибкие производственные системы</t>
  </si>
  <si>
    <t>Автоматизация производственных процессов</t>
  </si>
  <si>
    <t>Автоматизация подготовки управляющих программ для станков с числовым программным управлением</t>
  </si>
  <si>
    <t>Основы математического моделирования</t>
  </si>
  <si>
    <t>Преддипломная практика</t>
  </si>
  <si>
    <t>4 недели 216 (6)</t>
  </si>
  <si>
    <t>14 недель      756 (21)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</si>
</sst>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u/>
      <sz val="9"/>
      <name val="Times New Roman"/>
      <family val="1"/>
      <charset val="204"/>
    </font>
    <font>
      <i/>
      <u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8" fillId="0" borderId="0">
      <alignment horizontal="center" vertical="center" wrapText="1"/>
    </xf>
    <xf numFmtId="0" fontId="8" fillId="3" borderId="56">
      <alignment wrapText="1"/>
    </xf>
    <xf numFmtId="0" fontId="8" fillId="0" borderId="56">
      <alignment horizontal="center" vertical="center" wrapText="1"/>
    </xf>
    <xf numFmtId="0" fontId="9" fillId="0" borderId="56">
      <alignment horizontal="center" vertical="center" textRotation="90" shrinkToFit="1"/>
    </xf>
  </cellStyleXfs>
  <cellXfs count="26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 textRotation="90" wrapText="1"/>
    </xf>
    <xf numFmtId="0" fontId="2" fillId="2" borderId="5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5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9" xfId="0" applyFont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2" fillId="2" borderId="33" xfId="0" applyFont="1" applyFill="1" applyBorder="1" applyAlignment="1">
      <alignment horizontal="center" vertical="center"/>
    </xf>
    <xf numFmtId="0" fontId="0" fillId="0" borderId="0" xfId="0"/>
    <xf numFmtId="0" fontId="1" fillId="0" borderId="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 textRotation="90" wrapText="1"/>
    </xf>
    <xf numFmtId="0" fontId="2" fillId="2" borderId="5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/>
    </xf>
    <xf numFmtId="0" fontId="2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2" fillId="2" borderId="16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</cellXfs>
  <cellStyles count="5">
    <cellStyle name="common" xfId="3"/>
    <cellStyle name="is_elective" xfId="2"/>
    <cellStyle name="verticaly" xfId="4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8"/>
  <sheetViews>
    <sheetView workbookViewId="0">
      <selection activeCell="D16" sqref="D16"/>
    </sheetView>
  </sheetViews>
  <sheetFormatPr defaultRowHeight="12" x14ac:dyDescent="0.25"/>
  <cols>
    <col min="1" max="1" width="38.28515625" style="42" customWidth="1"/>
    <col min="2" max="2" width="8.140625" style="42" customWidth="1"/>
    <col min="3" max="3" width="4" style="42" bestFit="1" customWidth="1"/>
    <col min="4" max="4" width="3.5703125" style="42" customWidth="1"/>
    <col min="5" max="5" width="3.7109375" style="42" customWidth="1"/>
    <col min="6" max="8" width="4.5703125" style="42" customWidth="1"/>
    <col min="9" max="11" width="4.85546875" style="42" customWidth="1"/>
    <col min="12" max="12" width="4.5703125" style="42" customWidth="1"/>
    <col min="13" max="13" width="3.140625" style="42" customWidth="1"/>
    <col min="14" max="14" width="1.85546875" style="42" bestFit="1" customWidth="1"/>
    <col min="15" max="15" width="3.28515625" style="42" customWidth="1"/>
    <col min="16" max="16" width="3.5703125" style="42" customWidth="1"/>
    <col min="17" max="17" width="1.140625" style="42" customWidth="1"/>
    <col min="18" max="18" width="5" style="42" customWidth="1"/>
    <col min="19" max="21" width="4.28515625" style="42" customWidth="1"/>
    <col min="22" max="22" width="4.5703125" style="42" customWidth="1"/>
    <col min="23" max="23" width="3.140625" style="42" bestFit="1" customWidth="1"/>
    <col min="24" max="24" width="4.140625" style="42" customWidth="1"/>
    <col min="25" max="25" width="4.5703125" style="42" customWidth="1"/>
    <col min="26" max="26" width="4.85546875" style="42" customWidth="1"/>
    <col min="27" max="27" width="4.42578125" style="42" customWidth="1"/>
    <col min="28" max="28" width="4.28515625" style="42" customWidth="1"/>
    <col min="29" max="29" width="8" style="42" customWidth="1"/>
    <col min="30" max="262" width="9.140625" style="42"/>
    <col min="263" max="263" width="38.28515625" style="42" customWidth="1"/>
    <col min="264" max="264" width="8.140625" style="42" customWidth="1"/>
    <col min="265" max="265" width="4" style="42" bestFit="1" customWidth="1"/>
    <col min="266" max="266" width="3.5703125" style="42" customWidth="1"/>
    <col min="267" max="267" width="3.7109375" style="42" customWidth="1"/>
    <col min="268" max="269" width="4.5703125" style="42" customWidth="1"/>
    <col min="270" max="270" width="4.85546875" style="42" customWidth="1"/>
    <col min="271" max="271" width="4.5703125" style="42" customWidth="1"/>
    <col min="272" max="272" width="3.140625" style="42" customWidth="1"/>
    <col min="273" max="273" width="1.85546875" style="42" bestFit="1" customWidth="1"/>
    <col min="274" max="274" width="3.28515625" style="42" customWidth="1"/>
    <col min="275" max="275" width="3.5703125" style="42" customWidth="1"/>
    <col min="276" max="276" width="1.85546875" style="42" bestFit="1" customWidth="1"/>
    <col min="277" max="278" width="4.28515625" style="42" customWidth="1"/>
    <col min="279" max="279" width="4.5703125" style="42" customWidth="1"/>
    <col min="280" max="280" width="3.140625" style="42" bestFit="1" customWidth="1"/>
    <col min="281" max="281" width="4.140625" style="42" customWidth="1"/>
    <col min="282" max="282" width="3.85546875" style="42" customWidth="1"/>
    <col min="283" max="283" width="4.42578125" style="42" customWidth="1"/>
    <col min="284" max="284" width="4.28515625" style="42" customWidth="1"/>
    <col min="285" max="285" width="8" style="42" customWidth="1"/>
    <col min="286" max="518" width="9.140625" style="42"/>
    <col min="519" max="519" width="38.28515625" style="42" customWidth="1"/>
    <col min="520" max="520" width="8.140625" style="42" customWidth="1"/>
    <col min="521" max="521" width="4" style="42" bestFit="1" customWidth="1"/>
    <col min="522" max="522" width="3.5703125" style="42" customWidth="1"/>
    <col min="523" max="523" width="3.7109375" style="42" customWidth="1"/>
    <col min="524" max="525" width="4.5703125" style="42" customWidth="1"/>
    <col min="526" max="526" width="4.85546875" style="42" customWidth="1"/>
    <col min="527" max="527" width="4.5703125" style="42" customWidth="1"/>
    <col min="528" max="528" width="3.140625" style="42" customWidth="1"/>
    <col min="529" max="529" width="1.85546875" style="42" bestFit="1" customWidth="1"/>
    <col min="530" max="530" width="3.28515625" style="42" customWidth="1"/>
    <col min="531" max="531" width="3.5703125" style="42" customWidth="1"/>
    <col min="532" max="532" width="1.85546875" style="42" bestFit="1" customWidth="1"/>
    <col min="533" max="534" width="4.28515625" style="42" customWidth="1"/>
    <col min="535" max="535" width="4.5703125" style="42" customWidth="1"/>
    <col min="536" max="536" width="3.140625" style="42" bestFit="1" customWidth="1"/>
    <col min="537" max="537" width="4.140625" style="42" customWidth="1"/>
    <col min="538" max="538" width="3.85546875" style="42" customWidth="1"/>
    <col min="539" max="539" width="4.42578125" style="42" customWidth="1"/>
    <col min="540" max="540" width="4.28515625" style="42" customWidth="1"/>
    <col min="541" max="541" width="8" style="42" customWidth="1"/>
    <col min="542" max="774" width="9.140625" style="42"/>
    <col min="775" max="775" width="38.28515625" style="42" customWidth="1"/>
    <col min="776" max="776" width="8.140625" style="42" customWidth="1"/>
    <col min="777" max="777" width="4" style="42" bestFit="1" customWidth="1"/>
    <col min="778" max="778" width="3.5703125" style="42" customWidth="1"/>
    <col min="779" max="779" width="3.7109375" style="42" customWidth="1"/>
    <col min="780" max="781" width="4.5703125" style="42" customWidth="1"/>
    <col min="782" max="782" width="4.85546875" style="42" customWidth="1"/>
    <col min="783" max="783" width="4.5703125" style="42" customWidth="1"/>
    <col min="784" max="784" width="3.140625" style="42" customWidth="1"/>
    <col min="785" max="785" width="1.85546875" style="42" bestFit="1" customWidth="1"/>
    <col min="786" max="786" width="3.28515625" style="42" customWidth="1"/>
    <col min="787" max="787" width="3.5703125" style="42" customWidth="1"/>
    <col min="788" max="788" width="1.85546875" style="42" bestFit="1" customWidth="1"/>
    <col min="789" max="790" width="4.28515625" style="42" customWidth="1"/>
    <col min="791" max="791" width="4.5703125" style="42" customWidth="1"/>
    <col min="792" max="792" width="3.140625" style="42" bestFit="1" customWidth="1"/>
    <col min="793" max="793" width="4.140625" style="42" customWidth="1"/>
    <col min="794" max="794" width="3.85546875" style="42" customWidth="1"/>
    <col min="795" max="795" width="4.42578125" style="42" customWidth="1"/>
    <col min="796" max="796" width="4.28515625" style="42" customWidth="1"/>
    <col min="797" max="797" width="8" style="42" customWidth="1"/>
    <col min="798" max="1030" width="9.140625" style="42"/>
    <col min="1031" max="1031" width="38.28515625" style="42" customWidth="1"/>
    <col min="1032" max="1032" width="8.140625" style="42" customWidth="1"/>
    <col min="1033" max="1033" width="4" style="42" bestFit="1" customWidth="1"/>
    <col min="1034" max="1034" width="3.5703125" style="42" customWidth="1"/>
    <col min="1035" max="1035" width="3.7109375" style="42" customWidth="1"/>
    <col min="1036" max="1037" width="4.5703125" style="42" customWidth="1"/>
    <col min="1038" max="1038" width="4.85546875" style="42" customWidth="1"/>
    <col min="1039" max="1039" width="4.5703125" style="42" customWidth="1"/>
    <col min="1040" max="1040" width="3.140625" style="42" customWidth="1"/>
    <col min="1041" max="1041" width="1.85546875" style="42" bestFit="1" customWidth="1"/>
    <col min="1042" max="1042" width="3.28515625" style="42" customWidth="1"/>
    <col min="1043" max="1043" width="3.5703125" style="42" customWidth="1"/>
    <col min="1044" max="1044" width="1.85546875" style="42" bestFit="1" customWidth="1"/>
    <col min="1045" max="1046" width="4.28515625" style="42" customWidth="1"/>
    <col min="1047" max="1047" width="4.5703125" style="42" customWidth="1"/>
    <col min="1048" max="1048" width="3.140625" style="42" bestFit="1" customWidth="1"/>
    <col min="1049" max="1049" width="4.140625" style="42" customWidth="1"/>
    <col min="1050" max="1050" width="3.85546875" style="42" customWidth="1"/>
    <col min="1051" max="1051" width="4.42578125" style="42" customWidth="1"/>
    <col min="1052" max="1052" width="4.28515625" style="42" customWidth="1"/>
    <col min="1053" max="1053" width="8" style="42" customWidth="1"/>
    <col min="1054" max="1286" width="9.140625" style="42"/>
    <col min="1287" max="1287" width="38.28515625" style="42" customWidth="1"/>
    <col min="1288" max="1288" width="8.140625" style="42" customWidth="1"/>
    <col min="1289" max="1289" width="4" style="42" bestFit="1" customWidth="1"/>
    <col min="1290" max="1290" width="3.5703125" style="42" customWidth="1"/>
    <col min="1291" max="1291" width="3.7109375" style="42" customWidth="1"/>
    <col min="1292" max="1293" width="4.5703125" style="42" customWidth="1"/>
    <col min="1294" max="1294" width="4.85546875" style="42" customWidth="1"/>
    <col min="1295" max="1295" width="4.5703125" style="42" customWidth="1"/>
    <col min="1296" max="1296" width="3.140625" style="42" customWidth="1"/>
    <col min="1297" max="1297" width="1.85546875" style="42" bestFit="1" customWidth="1"/>
    <col min="1298" max="1298" width="3.28515625" style="42" customWidth="1"/>
    <col min="1299" max="1299" width="3.5703125" style="42" customWidth="1"/>
    <col min="1300" max="1300" width="1.85546875" style="42" bestFit="1" customWidth="1"/>
    <col min="1301" max="1302" width="4.28515625" style="42" customWidth="1"/>
    <col min="1303" max="1303" width="4.5703125" style="42" customWidth="1"/>
    <col min="1304" max="1304" width="3.140625" style="42" bestFit="1" customWidth="1"/>
    <col min="1305" max="1305" width="4.140625" style="42" customWidth="1"/>
    <col min="1306" max="1306" width="3.85546875" style="42" customWidth="1"/>
    <col min="1307" max="1307" width="4.42578125" style="42" customWidth="1"/>
    <col min="1308" max="1308" width="4.28515625" style="42" customWidth="1"/>
    <col min="1309" max="1309" width="8" style="42" customWidth="1"/>
    <col min="1310" max="1542" width="9.140625" style="42"/>
    <col min="1543" max="1543" width="38.28515625" style="42" customWidth="1"/>
    <col min="1544" max="1544" width="8.140625" style="42" customWidth="1"/>
    <col min="1545" max="1545" width="4" style="42" bestFit="1" customWidth="1"/>
    <col min="1546" max="1546" width="3.5703125" style="42" customWidth="1"/>
    <col min="1547" max="1547" width="3.7109375" style="42" customWidth="1"/>
    <col min="1548" max="1549" width="4.5703125" style="42" customWidth="1"/>
    <col min="1550" max="1550" width="4.85546875" style="42" customWidth="1"/>
    <col min="1551" max="1551" width="4.5703125" style="42" customWidth="1"/>
    <col min="1552" max="1552" width="3.140625" style="42" customWidth="1"/>
    <col min="1553" max="1553" width="1.85546875" style="42" bestFit="1" customWidth="1"/>
    <col min="1554" max="1554" width="3.28515625" style="42" customWidth="1"/>
    <col min="1555" max="1555" width="3.5703125" style="42" customWidth="1"/>
    <col min="1556" max="1556" width="1.85546875" style="42" bestFit="1" customWidth="1"/>
    <col min="1557" max="1558" width="4.28515625" style="42" customWidth="1"/>
    <col min="1559" max="1559" width="4.5703125" style="42" customWidth="1"/>
    <col min="1560" max="1560" width="3.140625" style="42" bestFit="1" customWidth="1"/>
    <col min="1561" max="1561" width="4.140625" style="42" customWidth="1"/>
    <col min="1562" max="1562" width="3.85546875" style="42" customWidth="1"/>
    <col min="1563" max="1563" width="4.42578125" style="42" customWidth="1"/>
    <col min="1564" max="1564" width="4.28515625" style="42" customWidth="1"/>
    <col min="1565" max="1565" width="8" style="42" customWidth="1"/>
    <col min="1566" max="1798" width="9.140625" style="42"/>
    <col min="1799" max="1799" width="38.28515625" style="42" customWidth="1"/>
    <col min="1800" max="1800" width="8.140625" style="42" customWidth="1"/>
    <col min="1801" max="1801" width="4" style="42" bestFit="1" customWidth="1"/>
    <col min="1802" max="1802" width="3.5703125" style="42" customWidth="1"/>
    <col min="1803" max="1803" width="3.7109375" style="42" customWidth="1"/>
    <col min="1804" max="1805" width="4.5703125" style="42" customWidth="1"/>
    <col min="1806" max="1806" width="4.85546875" style="42" customWidth="1"/>
    <col min="1807" max="1807" width="4.5703125" style="42" customWidth="1"/>
    <col min="1808" max="1808" width="3.140625" style="42" customWidth="1"/>
    <col min="1809" max="1809" width="1.85546875" style="42" bestFit="1" customWidth="1"/>
    <col min="1810" max="1810" width="3.28515625" style="42" customWidth="1"/>
    <col min="1811" max="1811" width="3.5703125" style="42" customWidth="1"/>
    <col min="1812" max="1812" width="1.85546875" style="42" bestFit="1" customWidth="1"/>
    <col min="1813" max="1814" width="4.28515625" style="42" customWidth="1"/>
    <col min="1815" max="1815" width="4.5703125" style="42" customWidth="1"/>
    <col min="1816" max="1816" width="3.140625" style="42" bestFit="1" customWidth="1"/>
    <col min="1817" max="1817" width="4.140625" style="42" customWidth="1"/>
    <col min="1818" max="1818" width="3.85546875" style="42" customWidth="1"/>
    <col min="1819" max="1819" width="4.42578125" style="42" customWidth="1"/>
    <col min="1820" max="1820" width="4.28515625" style="42" customWidth="1"/>
    <col min="1821" max="1821" width="8" style="42" customWidth="1"/>
    <col min="1822" max="2054" width="9.140625" style="42"/>
    <col min="2055" max="2055" width="38.28515625" style="42" customWidth="1"/>
    <col min="2056" max="2056" width="8.140625" style="42" customWidth="1"/>
    <col min="2057" max="2057" width="4" style="42" bestFit="1" customWidth="1"/>
    <col min="2058" max="2058" width="3.5703125" style="42" customWidth="1"/>
    <col min="2059" max="2059" width="3.7109375" style="42" customWidth="1"/>
    <col min="2060" max="2061" width="4.5703125" style="42" customWidth="1"/>
    <col min="2062" max="2062" width="4.85546875" style="42" customWidth="1"/>
    <col min="2063" max="2063" width="4.5703125" style="42" customWidth="1"/>
    <col min="2064" max="2064" width="3.140625" style="42" customWidth="1"/>
    <col min="2065" max="2065" width="1.85546875" style="42" bestFit="1" customWidth="1"/>
    <col min="2066" max="2066" width="3.28515625" style="42" customWidth="1"/>
    <col min="2067" max="2067" width="3.5703125" style="42" customWidth="1"/>
    <col min="2068" max="2068" width="1.85546875" style="42" bestFit="1" customWidth="1"/>
    <col min="2069" max="2070" width="4.28515625" style="42" customWidth="1"/>
    <col min="2071" max="2071" width="4.5703125" style="42" customWidth="1"/>
    <col min="2072" max="2072" width="3.140625" style="42" bestFit="1" customWidth="1"/>
    <col min="2073" max="2073" width="4.140625" style="42" customWidth="1"/>
    <col min="2074" max="2074" width="3.85546875" style="42" customWidth="1"/>
    <col min="2075" max="2075" width="4.42578125" style="42" customWidth="1"/>
    <col min="2076" max="2076" width="4.28515625" style="42" customWidth="1"/>
    <col min="2077" max="2077" width="8" style="42" customWidth="1"/>
    <col min="2078" max="2310" width="9.140625" style="42"/>
    <col min="2311" max="2311" width="38.28515625" style="42" customWidth="1"/>
    <col min="2312" max="2312" width="8.140625" style="42" customWidth="1"/>
    <col min="2313" max="2313" width="4" style="42" bestFit="1" customWidth="1"/>
    <col min="2314" max="2314" width="3.5703125" style="42" customWidth="1"/>
    <col min="2315" max="2315" width="3.7109375" style="42" customWidth="1"/>
    <col min="2316" max="2317" width="4.5703125" style="42" customWidth="1"/>
    <col min="2318" max="2318" width="4.85546875" style="42" customWidth="1"/>
    <col min="2319" max="2319" width="4.5703125" style="42" customWidth="1"/>
    <col min="2320" max="2320" width="3.140625" style="42" customWidth="1"/>
    <col min="2321" max="2321" width="1.85546875" style="42" bestFit="1" customWidth="1"/>
    <col min="2322" max="2322" width="3.28515625" style="42" customWidth="1"/>
    <col min="2323" max="2323" width="3.5703125" style="42" customWidth="1"/>
    <col min="2324" max="2324" width="1.85546875" style="42" bestFit="1" customWidth="1"/>
    <col min="2325" max="2326" width="4.28515625" style="42" customWidth="1"/>
    <col min="2327" max="2327" width="4.5703125" style="42" customWidth="1"/>
    <col min="2328" max="2328" width="3.140625" style="42" bestFit="1" customWidth="1"/>
    <col min="2329" max="2329" width="4.140625" style="42" customWidth="1"/>
    <col min="2330" max="2330" width="3.85546875" style="42" customWidth="1"/>
    <col min="2331" max="2331" width="4.42578125" style="42" customWidth="1"/>
    <col min="2332" max="2332" width="4.28515625" style="42" customWidth="1"/>
    <col min="2333" max="2333" width="8" style="42" customWidth="1"/>
    <col min="2334" max="2566" width="9.140625" style="42"/>
    <col min="2567" max="2567" width="38.28515625" style="42" customWidth="1"/>
    <col min="2568" max="2568" width="8.140625" style="42" customWidth="1"/>
    <col min="2569" max="2569" width="4" style="42" bestFit="1" customWidth="1"/>
    <col min="2570" max="2570" width="3.5703125" style="42" customWidth="1"/>
    <col min="2571" max="2571" width="3.7109375" style="42" customWidth="1"/>
    <col min="2572" max="2573" width="4.5703125" style="42" customWidth="1"/>
    <col min="2574" max="2574" width="4.85546875" style="42" customWidth="1"/>
    <col min="2575" max="2575" width="4.5703125" style="42" customWidth="1"/>
    <col min="2576" max="2576" width="3.140625" style="42" customWidth="1"/>
    <col min="2577" max="2577" width="1.85546875" style="42" bestFit="1" customWidth="1"/>
    <col min="2578" max="2578" width="3.28515625" style="42" customWidth="1"/>
    <col min="2579" max="2579" width="3.5703125" style="42" customWidth="1"/>
    <col min="2580" max="2580" width="1.85546875" style="42" bestFit="1" customWidth="1"/>
    <col min="2581" max="2582" width="4.28515625" style="42" customWidth="1"/>
    <col min="2583" max="2583" width="4.5703125" style="42" customWidth="1"/>
    <col min="2584" max="2584" width="3.140625" style="42" bestFit="1" customWidth="1"/>
    <col min="2585" max="2585" width="4.140625" style="42" customWidth="1"/>
    <col min="2586" max="2586" width="3.85546875" style="42" customWidth="1"/>
    <col min="2587" max="2587" width="4.42578125" style="42" customWidth="1"/>
    <col min="2588" max="2588" width="4.28515625" style="42" customWidth="1"/>
    <col min="2589" max="2589" width="8" style="42" customWidth="1"/>
    <col min="2590" max="2822" width="9.140625" style="42"/>
    <col min="2823" max="2823" width="38.28515625" style="42" customWidth="1"/>
    <col min="2824" max="2824" width="8.140625" style="42" customWidth="1"/>
    <col min="2825" max="2825" width="4" style="42" bestFit="1" customWidth="1"/>
    <col min="2826" max="2826" width="3.5703125" style="42" customWidth="1"/>
    <col min="2827" max="2827" width="3.7109375" style="42" customWidth="1"/>
    <col min="2828" max="2829" width="4.5703125" style="42" customWidth="1"/>
    <col min="2830" max="2830" width="4.85546875" style="42" customWidth="1"/>
    <col min="2831" max="2831" width="4.5703125" style="42" customWidth="1"/>
    <col min="2832" max="2832" width="3.140625" style="42" customWidth="1"/>
    <col min="2833" max="2833" width="1.85546875" style="42" bestFit="1" customWidth="1"/>
    <col min="2834" max="2834" width="3.28515625" style="42" customWidth="1"/>
    <col min="2835" max="2835" width="3.5703125" style="42" customWidth="1"/>
    <col min="2836" max="2836" width="1.85546875" style="42" bestFit="1" customWidth="1"/>
    <col min="2837" max="2838" width="4.28515625" style="42" customWidth="1"/>
    <col min="2839" max="2839" width="4.5703125" style="42" customWidth="1"/>
    <col min="2840" max="2840" width="3.140625" style="42" bestFit="1" customWidth="1"/>
    <col min="2841" max="2841" width="4.140625" style="42" customWidth="1"/>
    <col min="2842" max="2842" width="3.85546875" style="42" customWidth="1"/>
    <col min="2843" max="2843" width="4.42578125" style="42" customWidth="1"/>
    <col min="2844" max="2844" width="4.28515625" style="42" customWidth="1"/>
    <col min="2845" max="2845" width="8" style="42" customWidth="1"/>
    <col min="2846" max="3078" width="9.140625" style="42"/>
    <col min="3079" max="3079" width="38.28515625" style="42" customWidth="1"/>
    <col min="3080" max="3080" width="8.140625" style="42" customWidth="1"/>
    <col min="3081" max="3081" width="4" style="42" bestFit="1" customWidth="1"/>
    <col min="3082" max="3082" width="3.5703125" style="42" customWidth="1"/>
    <col min="3083" max="3083" width="3.7109375" style="42" customWidth="1"/>
    <col min="3084" max="3085" width="4.5703125" style="42" customWidth="1"/>
    <col min="3086" max="3086" width="4.85546875" style="42" customWidth="1"/>
    <col min="3087" max="3087" width="4.5703125" style="42" customWidth="1"/>
    <col min="3088" max="3088" width="3.140625" style="42" customWidth="1"/>
    <col min="3089" max="3089" width="1.85546875" style="42" bestFit="1" customWidth="1"/>
    <col min="3090" max="3090" width="3.28515625" style="42" customWidth="1"/>
    <col min="3091" max="3091" width="3.5703125" style="42" customWidth="1"/>
    <col min="3092" max="3092" width="1.85546875" style="42" bestFit="1" customWidth="1"/>
    <col min="3093" max="3094" width="4.28515625" style="42" customWidth="1"/>
    <col min="3095" max="3095" width="4.5703125" style="42" customWidth="1"/>
    <col min="3096" max="3096" width="3.140625" style="42" bestFit="1" customWidth="1"/>
    <col min="3097" max="3097" width="4.140625" style="42" customWidth="1"/>
    <col min="3098" max="3098" width="3.85546875" style="42" customWidth="1"/>
    <col min="3099" max="3099" width="4.42578125" style="42" customWidth="1"/>
    <col min="3100" max="3100" width="4.28515625" style="42" customWidth="1"/>
    <col min="3101" max="3101" width="8" style="42" customWidth="1"/>
    <col min="3102" max="3334" width="9.140625" style="42"/>
    <col min="3335" max="3335" width="38.28515625" style="42" customWidth="1"/>
    <col min="3336" max="3336" width="8.140625" style="42" customWidth="1"/>
    <col min="3337" max="3337" width="4" style="42" bestFit="1" customWidth="1"/>
    <col min="3338" max="3338" width="3.5703125" style="42" customWidth="1"/>
    <col min="3339" max="3339" width="3.7109375" style="42" customWidth="1"/>
    <col min="3340" max="3341" width="4.5703125" style="42" customWidth="1"/>
    <col min="3342" max="3342" width="4.85546875" style="42" customWidth="1"/>
    <col min="3343" max="3343" width="4.5703125" style="42" customWidth="1"/>
    <col min="3344" max="3344" width="3.140625" style="42" customWidth="1"/>
    <col min="3345" max="3345" width="1.85546875" style="42" bestFit="1" customWidth="1"/>
    <col min="3346" max="3346" width="3.28515625" style="42" customWidth="1"/>
    <col min="3347" max="3347" width="3.5703125" style="42" customWidth="1"/>
    <col min="3348" max="3348" width="1.85546875" style="42" bestFit="1" customWidth="1"/>
    <col min="3349" max="3350" width="4.28515625" style="42" customWidth="1"/>
    <col min="3351" max="3351" width="4.5703125" style="42" customWidth="1"/>
    <col min="3352" max="3352" width="3.140625" style="42" bestFit="1" customWidth="1"/>
    <col min="3353" max="3353" width="4.140625" style="42" customWidth="1"/>
    <col min="3354" max="3354" width="3.85546875" style="42" customWidth="1"/>
    <col min="3355" max="3355" width="4.42578125" style="42" customWidth="1"/>
    <col min="3356" max="3356" width="4.28515625" style="42" customWidth="1"/>
    <col min="3357" max="3357" width="8" style="42" customWidth="1"/>
    <col min="3358" max="3590" width="9.140625" style="42"/>
    <col min="3591" max="3591" width="38.28515625" style="42" customWidth="1"/>
    <col min="3592" max="3592" width="8.140625" style="42" customWidth="1"/>
    <col min="3593" max="3593" width="4" style="42" bestFit="1" customWidth="1"/>
    <col min="3594" max="3594" width="3.5703125" style="42" customWidth="1"/>
    <col min="3595" max="3595" width="3.7109375" style="42" customWidth="1"/>
    <col min="3596" max="3597" width="4.5703125" style="42" customWidth="1"/>
    <col min="3598" max="3598" width="4.85546875" style="42" customWidth="1"/>
    <col min="3599" max="3599" width="4.5703125" style="42" customWidth="1"/>
    <col min="3600" max="3600" width="3.140625" style="42" customWidth="1"/>
    <col min="3601" max="3601" width="1.85546875" style="42" bestFit="1" customWidth="1"/>
    <col min="3602" max="3602" width="3.28515625" style="42" customWidth="1"/>
    <col min="3603" max="3603" width="3.5703125" style="42" customWidth="1"/>
    <col min="3604" max="3604" width="1.85546875" style="42" bestFit="1" customWidth="1"/>
    <col min="3605" max="3606" width="4.28515625" style="42" customWidth="1"/>
    <col min="3607" max="3607" width="4.5703125" style="42" customWidth="1"/>
    <col min="3608" max="3608" width="3.140625" style="42" bestFit="1" customWidth="1"/>
    <col min="3609" max="3609" width="4.140625" style="42" customWidth="1"/>
    <col min="3610" max="3610" width="3.85546875" style="42" customWidth="1"/>
    <col min="3611" max="3611" width="4.42578125" style="42" customWidth="1"/>
    <col min="3612" max="3612" width="4.28515625" style="42" customWidth="1"/>
    <col min="3613" max="3613" width="8" style="42" customWidth="1"/>
    <col min="3614" max="3846" width="9.140625" style="42"/>
    <col min="3847" max="3847" width="38.28515625" style="42" customWidth="1"/>
    <col min="3848" max="3848" width="8.140625" style="42" customWidth="1"/>
    <col min="3849" max="3849" width="4" style="42" bestFit="1" customWidth="1"/>
    <col min="3850" max="3850" width="3.5703125" style="42" customWidth="1"/>
    <col min="3851" max="3851" width="3.7109375" style="42" customWidth="1"/>
    <col min="3852" max="3853" width="4.5703125" style="42" customWidth="1"/>
    <col min="3854" max="3854" width="4.85546875" style="42" customWidth="1"/>
    <col min="3855" max="3855" width="4.5703125" style="42" customWidth="1"/>
    <col min="3856" max="3856" width="3.140625" style="42" customWidth="1"/>
    <col min="3857" max="3857" width="1.85546875" style="42" bestFit="1" customWidth="1"/>
    <col min="3858" max="3858" width="3.28515625" style="42" customWidth="1"/>
    <col min="3859" max="3859" width="3.5703125" style="42" customWidth="1"/>
    <col min="3860" max="3860" width="1.85546875" style="42" bestFit="1" customWidth="1"/>
    <col min="3861" max="3862" width="4.28515625" style="42" customWidth="1"/>
    <col min="3863" max="3863" width="4.5703125" style="42" customWidth="1"/>
    <col min="3864" max="3864" width="3.140625" style="42" bestFit="1" customWidth="1"/>
    <col min="3865" max="3865" width="4.140625" style="42" customWidth="1"/>
    <col min="3866" max="3866" width="3.85546875" style="42" customWidth="1"/>
    <col min="3867" max="3867" width="4.42578125" style="42" customWidth="1"/>
    <col min="3868" max="3868" width="4.28515625" style="42" customWidth="1"/>
    <col min="3869" max="3869" width="8" style="42" customWidth="1"/>
    <col min="3870" max="4102" width="9.140625" style="42"/>
    <col min="4103" max="4103" width="38.28515625" style="42" customWidth="1"/>
    <col min="4104" max="4104" width="8.140625" style="42" customWidth="1"/>
    <col min="4105" max="4105" width="4" style="42" bestFit="1" customWidth="1"/>
    <col min="4106" max="4106" width="3.5703125" style="42" customWidth="1"/>
    <col min="4107" max="4107" width="3.7109375" style="42" customWidth="1"/>
    <col min="4108" max="4109" width="4.5703125" style="42" customWidth="1"/>
    <col min="4110" max="4110" width="4.85546875" style="42" customWidth="1"/>
    <col min="4111" max="4111" width="4.5703125" style="42" customWidth="1"/>
    <col min="4112" max="4112" width="3.140625" style="42" customWidth="1"/>
    <col min="4113" max="4113" width="1.85546875" style="42" bestFit="1" customWidth="1"/>
    <col min="4114" max="4114" width="3.28515625" style="42" customWidth="1"/>
    <col min="4115" max="4115" width="3.5703125" style="42" customWidth="1"/>
    <col min="4116" max="4116" width="1.85546875" style="42" bestFit="1" customWidth="1"/>
    <col min="4117" max="4118" width="4.28515625" style="42" customWidth="1"/>
    <col min="4119" max="4119" width="4.5703125" style="42" customWidth="1"/>
    <col min="4120" max="4120" width="3.140625" style="42" bestFit="1" customWidth="1"/>
    <col min="4121" max="4121" width="4.140625" style="42" customWidth="1"/>
    <col min="4122" max="4122" width="3.85546875" style="42" customWidth="1"/>
    <col min="4123" max="4123" width="4.42578125" style="42" customWidth="1"/>
    <col min="4124" max="4124" width="4.28515625" style="42" customWidth="1"/>
    <col min="4125" max="4125" width="8" style="42" customWidth="1"/>
    <col min="4126" max="4358" width="9.140625" style="42"/>
    <col min="4359" max="4359" width="38.28515625" style="42" customWidth="1"/>
    <col min="4360" max="4360" width="8.140625" style="42" customWidth="1"/>
    <col min="4361" max="4361" width="4" style="42" bestFit="1" customWidth="1"/>
    <col min="4362" max="4362" width="3.5703125" style="42" customWidth="1"/>
    <col min="4363" max="4363" width="3.7109375" style="42" customWidth="1"/>
    <col min="4364" max="4365" width="4.5703125" style="42" customWidth="1"/>
    <col min="4366" max="4366" width="4.85546875" style="42" customWidth="1"/>
    <col min="4367" max="4367" width="4.5703125" style="42" customWidth="1"/>
    <col min="4368" max="4368" width="3.140625" style="42" customWidth="1"/>
    <col min="4369" max="4369" width="1.85546875" style="42" bestFit="1" customWidth="1"/>
    <col min="4370" max="4370" width="3.28515625" style="42" customWidth="1"/>
    <col min="4371" max="4371" width="3.5703125" style="42" customWidth="1"/>
    <col min="4372" max="4372" width="1.85546875" style="42" bestFit="1" customWidth="1"/>
    <col min="4373" max="4374" width="4.28515625" style="42" customWidth="1"/>
    <col min="4375" max="4375" width="4.5703125" style="42" customWidth="1"/>
    <col min="4376" max="4376" width="3.140625" style="42" bestFit="1" customWidth="1"/>
    <col min="4377" max="4377" width="4.140625" style="42" customWidth="1"/>
    <col min="4378" max="4378" width="3.85546875" style="42" customWidth="1"/>
    <col min="4379" max="4379" width="4.42578125" style="42" customWidth="1"/>
    <col min="4380" max="4380" width="4.28515625" style="42" customWidth="1"/>
    <col min="4381" max="4381" width="8" style="42" customWidth="1"/>
    <col min="4382" max="4614" width="9.140625" style="42"/>
    <col min="4615" max="4615" width="38.28515625" style="42" customWidth="1"/>
    <col min="4616" max="4616" width="8.140625" style="42" customWidth="1"/>
    <col min="4617" max="4617" width="4" style="42" bestFit="1" customWidth="1"/>
    <col min="4618" max="4618" width="3.5703125" style="42" customWidth="1"/>
    <col min="4619" max="4619" width="3.7109375" style="42" customWidth="1"/>
    <col min="4620" max="4621" width="4.5703125" style="42" customWidth="1"/>
    <col min="4622" max="4622" width="4.85546875" style="42" customWidth="1"/>
    <col min="4623" max="4623" width="4.5703125" style="42" customWidth="1"/>
    <col min="4624" max="4624" width="3.140625" style="42" customWidth="1"/>
    <col min="4625" max="4625" width="1.85546875" style="42" bestFit="1" customWidth="1"/>
    <col min="4626" max="4626" width="3.28515625" style="42" customWidth="1"/>
    <col min="4627" max="4627" width="3.5703125" style="42" customWidth="1"/>
    <col min="4628" max="4628" width="1.85546875" style="42" bestFit="1" customWidth="1"/>
    <col min="4629" max="4630" width="4.28515625" style="42" customWidth="1"/>
    <col min="4631" max="4631" width="4.5703125" style="42" customWidth="1"/>
    <col min="4632" max="4632" width="3.140625" style="42" bestFit="1" customWidth="1"/>
    <col min="4633" max="4633" width="4.140625" style="42" customWidth="1"/>
    <col min="4634" max="4634" width="3.85546875" style="42" customWidth="1"/>
    <col min="4635" max="4635" width="4.42578125" style="42" customWidth="1"/>
    <col min="4636" max="4636" width="4.28515625" style="42" customWidth="1"/>
    <col min="4637" max="4637" width="8" style="42" customWidth="1"/>
    <col min="4638" max="4870" width="9.140625" style="42"/>
    <col min="4871" max="4871" width="38.28515625" style="42" customWidth="1"/>
    <col min="4872" max="4872" width="8.140625" style="42" customWidth="1"/>
    <col min="4873" max="4873" width="4" style="42" bestFit="1" customWidth="1"/>
    <col min="4874" max="4874" width="3.5703125" style="42" customWidth="1"/>
    <col min="4875" max="4875" width="3.7109375" style="42" customWidth="1"/>
    <col min="4876" max="4877" width="4.5703125" style="42" customWidth="1"/>
    <col min="4878" max="4878" width="4.85546875" style="42" customWidth="1"/>
    <col min="4879" max="4879" width="4.5703125" style="42" customWidth="1"/>
    <col min="4880" max="4880" width="3.140625" style="42" customWidth="1"/>
    <col min="4881" max="4881" width="1.85546875" style="42" bestFit="1" customWidth="1"/>
    <col min="4882" max="4882" width="3.28515625" style="42" customWidth="1"/>
    <col min="4883" max="4883" width="3.5703125" style="42" customWidth="1"/>
    <col min="4884" max="4884" width="1.85546875" style="42" bestFit="1" customWidth="1"/>
    <col min="4885" max="4886" width="4.28515625" style="42" customWidth="1"/>
    <col min="4887" max="4887" width="4.5703125" style="42" customWidth="1"/>
    <col min="4888" max="4888" width="3.140625" style="42" bestFit="1" customWidth="1"/>
    <col min="4889" max="4889" width="4.140625" style="42" customWidth="1"/>
    <col min="4890" max="4890" width="3.85546875" style="42" customWidth="1"/>
    <col min="4891" max="4891" width="4.42578125" style="42" customWidth="1"/>
    <col min="4892" max="4892" width="4.28515625" style="42" customWidth="1"/>
    <col min="4893" max="4893" width="8" style="42" customWidth="1"/>
    <col min="4894" max="5126" width="9.140625" style="42"/>
    <col min="5127" max="5127" width="38.28515625" style="42" customWidth="1"/>
    <col min="5128" max="5128" width="8.140625" style="42" customWidth="1"/>
    <col min="5129" max="5129" width="4" style="42" bestFit="1" customWidth="1"/>
    <col min="5130" max="5130" width="3.5703125" style="42" customWidth="1"/>
    <col min="5131" max="5131" width="3.7109375" style="42" customWidth="1"/>
    <col min="5132" max="5133" width="4.5703125" style="42" customWidth="1"/>
    <col min="5134" max="5134" width="4.85546875" style="42" customWidth="1"/>
    <col min="5135" max="5135" width="4.5703125" style="42" customWidth="1"/>
    <col min="5136" max="5136" width="3.140625" style="42" customWidth="1"/>
    <col min="5137" max="5137" width="1.85546875" style="42" bestFit="1" customWidth="1"/>
    <col min="5138" max="5138" width="3.28515625" style="42" customWidth="1"/>
    <col min="5139" max="5139" width="3.5703125" style="42" customWidth="1"/>
    <col min="5140" max="5140" width="1.85546875" style="42" bestFit="1" customWidth="1"/>
    <col min="5141" max="5142" width="4.28515625" style="42" customWidth="1"/>
    <col min="5143" max="5143" width="4.5703125" style="42" customWidth="1"/>
    <col min="5144" max="5144" width="3.140625" style="42" bestFit="1" customWidth="1"/>
    <col min="5145" max="5145" width="4.140625" style="42" customWidth="1"/>
    <col min="5146" max="5146" width="3.85546875" style="42" customWidth="1"/>
    <col min="5147" max="5147" width="4.42578125" style="42" customWidth="1"/>
    <col min="5148" max="5148" width="4.28515625" style="42" customWidth="1"/>
    <col min="5149" max="5149" width="8" style="42" customWidth="1"/>
    <col min="5150" max="5382" width="9.140625" style="42"/>
    <col min="5383" max="5383" width="38.28515625" style="42" customWidth="1"/>
    <col min="5384" max="5384" width="8.140625" style="42" customWidth="1"/>
    <col min="5385" max="5385" width="4" style="42" bestFit="1" customWidth="1"/>
    <col min="5386" max="5386" width="3.5703125" style="42" customWidth="1"/>
    <col min="5387" max="5387" width="3.7109375" style="42" customWidth="1"/>
    <col min="5388" max="5389" width="4.5703125" style="42" customWidth="1"/>
    <col min="5390" max="5390" width="4.85546875" style="42" customWidth="1"/>
    <col min="5391" max="5391" width="4.5703125" style="42" customWidth="1"/>
    <col min="5392" max="5392" width="3.140625" style="42" customWidth="1"/>
    <col min="5393" max="5393" width="1.85546875" style="42" bestFit="1" customWidth="1"/>
    <col min="5394" max="5394" width="3.28515625" style="42" customWidth="1"/>
    <col min="5395" max="5395" width="3.5703125" style="42" customWidth="1"/>
    <col min="5396" max="5396" width="1.85546875" style="42" bestFit="1" customWidth="1"/>
    <col min="5397" max="5398" width="4.28515625" style="42" customWidth="1"/>
    <col min="5399" max="5399" width="4.5703125" style="42" customWidth="1"/>
    <col min="5400" max="5400" width="3.140625" style="42" bestFit="1" customWidth="1"/>
    <col min="5401" max="5401" width="4.140625" style="42" customWidth="1"/>
    <col min="5402" max="5402" width="3.85546875" style="42" customWidth="1"/>
    <col min="5403" max="5403" width="4.42578125" style="42" customWidth="1"/>
    <col min="5404" max="5404" width="4.28515625" style="42" customWidth="1"/>
    <col min="5405" max="5405" width="8" style="42" customWidth="1"/>
    <col min="5406" max="5638" width="9.140625" style="42"/>
    <col min="5639" max="5639" width="38.28515625" style="42" customWidth="1"/>
    <col min="5640" max="5640" width="8.140625" style="42" customWidth="1"/>
    <col min="5641" max="5641" width="4" style="42" bestFit="1" customWidth="1"/>
    <col min="5642" max="5642" width="3.5703125" style="42" customWidth="1"/>
    <col min="5643" max="5643" width="3.7109375" style="42" customWidth="1"/>
    <col min="5644" max="5645" width="4.5703125" style="42" customWidth="1"/>
    <col min="5646" max="5646" width="4.85546875" style="42" customWidth="1"/>
    <col min="5647" max="5647" width="4.5703125" style="42" customWidth="1"/>
    <col min="5648" max="5648" width="3.140625" style="42" customWidth="1"/>
    <col min="5649" max="5649" width="1.85546875" style="42" bestFit="1" customWidth="1"/>
    <col min="5650" max="5650" width="3.28515625" style="42" customWidth="1"/>
    <col min="5651" max="5651" width="3.5703125" style="42" customWidth="1"/>
    <col min="5652" max="5652" width="1.85546875" style="42" bestFit="1" customWidth="1"/>
    <col min="5653" max="5654" width="4.28515625" style="42" customWidth="1"/>
    <col min="5655" max="5655" width="4.5703125" style="42" customWidth="1"/>
    <col min="5656" max="5656" width="3.140625" style="42" bestFit="1" customWidth="1"/>
    <col min="5657" max="5657" width="4.140625" style="42" customWidth="1"/>
    <col min="5658" max="5658" width="3.85546875" style="42" customWidth="1"/>
    <col min="5659" max="5659" width="4.42578125" style="42" customWidth="1"/>
    <col min="5660" max="5660" width="4.28515625" style="42" customWidth="1"/>
    <col min="5661" max="5661" width="8" style="42" customWidth="1"/>
    <col min="5662" max="5894" width="9.140625" style="42"/>
    <col min="5895" max="5895" width="38.28515625" style="42" customWidth="1"/>
    <col min="5896" max="5896" width="8.140625" style="42" customWidth="1"/>
    <col min="5897" max="5897" width="4" style="42" bestFit="1" customWidth="1"/>
    <col min="5898" max="5898" width="3.5703125" style="42" customWidth="1"/>
    <col min="5899" max="5899" width="3.7109375" style="42" customWidth="1"/>
    <col min="5900" max="5901" width="4.5703125" style="42" customWidth="1"/>
    <col min="5902" max="5902" width="4.85546875" style="42" customWidth="1"/>
    <col min="5903" max="5903" width="4.5703125" style="42" customWidth="1"/>
    <col min="5904" max="5904" width="3.140625" style="42" customWidth="1"/>
    <col min="5905" max="5905" width="1.85546875" style="42" bestFit="1" customWidth="1"/>
    <col min="5906" max="5906" width="3.28515625" style="42" customWidth="1"/>
    <col min="5907" max="5907" width="3.5703125" style="42" customWidth="1"/>
    <col min="5908" max="5908" width="1.85546875" style="42" bestFit="1" customWidth="1"/>
    <col min="5909" max="5910" width="4.28515625" style="42" customWidth="1"/>
    <col min="5911" max="5911" width="4.5703125" style="42" customWidth="1"/>
    <col min="5912" max="5912" width="3.140625" style="42" bestFit="1" customWidth="1"/>
    <col min="5913" max="5913" width="4.140625" style="42" customWidth="1"/>
    <col min="5914" max="5914" width="3.85546875" style="42" customWidth="1"/>
    <col min="5915" max="5915" width="4.42578125" style="42" customWidth="1"/>
    <col min="5916" max="5916" width="4.28515625" style="42" customWidth="1"/>
    <col min="5917" max="5917" width="8" style="42" customWidth="1"/>
    <col min="5918" max="6150" width="9.140625" style="42"/>
    <col min="6151" max="6151" width="38.28515625" style="42" customWidth="1"/>
    <col min="6152" max="6152" width="8.140625" style="42" customWidth="1"/>
    <col min="6153" max="6153" width="4" style="42" bestFit="1" customWidth="1"/>
    <col min="6154" max="6154" width="3.5703125" style="42" customWidth="1"/>
    <col min="6155" max="6155" width="3.7109375" style="42" customWidth="1"/>
    <col min="6156" max="6157" width="4.5703125" style="42" customWidth="1"/>
    <col min="6158" max="6158" width="4.85546875" style="42" customWidth="1"/>
    <col min="6159" max="6159" width="4.5703125" style="42" customWidth="1"/>
    <col min="6160" max="6160" width="3.140625" style="42" customWidth="1"/>
    <col min="6161" max="6161" width="1.85546875" style="42" bestFit="1" customWidth="1"/>
    <col min="6162" max="6162" width="3.28515625" style="42" customWidth="1"/>
    <col min="6163" max="6163" width="3.5703125" style="42" customWidth="1"/>
    <col min="6164" max="6164" width="1.85546875" style="42" bestFit="1" customWidth="1"/>
    <col min="6165" max="6166" width="4.28515625" style="42" customWidth="1"/>
    <col min="6167" max="6167" width="4.5703125" style="42" customWidth="1"/>
    <col min="6168" max="6168" width="3.140625" style="42" bestFit="1" customWidth="1"/>
    <col min="6169" max="6169" width="4.140625" style="42" customWidth="1"/>
    <col min="6170" max="6170" width="3.85546875" style="42" customWidth="1"/>
    <col min="6171" max="6171" width="4.42578125" style="42" customWidth="1"/>
    <col min="6172" max="6172" width="4.28515625" style="42" customWidth="1"/>
    <col min="6173" max="6173" width="8" style="42" customWidth="1"/>
    <col min="6174" max="6406" width="9.140625" style="42"/>
    <col min="6407" max="6407" width="38.28515625" style="42" customWidth="1"/>
    <col min="6408" max="6408" width="8.140625" style="42" customWidth="1"/>
    <col min="6409" max="6409" width="4" style="42" bestFit="1" customWidth="1"/>
    <col min="6410" max="6410" width="3.5703125" style="42" customWidth="1"/>
    <col min="6411" max="6411" width="3.7109375" style="42" customWidth="1"/>
    <col min="6412" max="6413" width="4.5703125" style="42" customWidth="1"/>
    <col min="6414" max="6414" width="4.85546875" style="42" customWidth="1"/>
    <col min="6415" max="6415" width="4.5703125" style="42" customWidth="1"/>
    <col min="6416" max="6416" width="3.140625" style="42" customWidth="1"/>
    <col min="6417" max="6417" width="1.85546875" style="42" bestFit="1" customWidth="1"/>
    <col min="6418" max="6418" width="3.28515625" style="42" customWidth="1"/>
    <col min="6419" max="6419" width="3.5703125" style="42" customWidth="1"/>
    <col min="6420" max="6420" width="1.85546875" style="42" bestFit="1" customWidth="1"/>
    <col min="6421" max="6422" width="4.28515625" style="42" customWidth="1"/>
    <col min="6423" max="6423" width="4.5703125" style="42" customWidth="1"/>
    <col min="6424" max="6424" width="3.140625" style="42" bestFit="1" customWidth="1"/>
    <col min="6425" max="6425" width="4.140625" style="42" customWidth="1"/>
    <col min="6426" max="6426" width="3.85546875" style="42" customWidth="1"/>
    <col min="6427" max="6427" width="4.42578125" style="42" customWidth="1"/>
    <col min="6428" max="6428" width="4.28515625" style="42" customWidth="1"/>
    <col min="6429" max="6429" width="8" style="42" customWidth="1"/>
    <col min="6430" max="6662" width="9.140625" style="42"/>
    <col min="6663" max="6663" width="38.28515625" style="42" customWidth="1"/>
    <col min="6664" max="6664" width="8.140625" style="42" customWidth="1"/>
    <col min="6665" max="6665" width="4" style="42" bestFit="1" customWidth="1"/>
    <col min="6666" max="6666" width="3.5703125" style="42" customWidth="1"/>
    <col min="6667" max="6667" width="3.7109375" style="42" customWidth="1"/>
    <col min="6668" max="6669" width="4.5703125" style="42" customWidth="1"/>
    <col min="6670" max="6670" width="4.85546875" style="42" customWidth="1"/>
    <col min="6671" max="6671" width="4.5703125" style="42" customWidth="1"/>
    <col min="6672" max="6672" width="3.140625" style="42" customWidth="1"/>
    <col min="6673" max="6673" width="1.85546875" style="42" bestFit="1" customWidth="1"/>
    <col min="6674" max="6674" width="3.28515625" style="42" customWidth="1"/>
    <col min="6675" max="6675" width="3.5703125" style="42" customWidth="1"/>
    <col min="6676" max="6676" width="1.85546875" style="42" bestFit="1" customWidth="1"/>
    <col min="6677" max="6678" width="4.28515625" style="42" customWidth="1"/>
    <col min="6679" max="6679" width="4.5703125" style="42" customWidth="1"/>
    <col min="6680" max="6680" width="3.140625" style="42" bestFit="1" customWidth="1"/>
    <col min="6681" max="6681" width="4.140625" style="42" customWidth="1"/>
    <col min="6682" max="6682" width="3.85546875" style="42" customWidth="1"/>
    <col min="6683" max="6683" width="4.42578125" style="42" customWidth="1"/>
    <col min="6684" max="6684" width="4.28515625" style="42" customWidth="1"/>
    <col min="6685" max="6685" width="8" style="42" customWidth="1"/>
    <col min="6686" max="6918" width="9.140625" style="42"/>
    <col min="6919" max="6919" width="38.28515625" style="42" customWidth="1"/>
    <col min="6920" max="6920" width="8.140625" style="42" customWidth="1"/>
    <col min="6921" max="6921" width="4" style="42" bestFit="1" customWidth="1"/>
    <col min="6922" max="6922" width="3.5703125" style="42" customWidth="1"/>
    <col min="6923" max="6923" width="3.7109375" style="42" customWidth="1"/>
    <col min="6924" max="6925" width="4.5703125" style="42" customWidth="1"/>
    <col min="6926" max="6926" width="4.85546875" style="42" customWidth="1"/>
    <col min="6927" max="6927" width="4.5703125" style="42" customWidth="1"/>
    <col min="6928" max="6928" width="3.140625" style="42" customWidth="1"/>
    <col min="6929" max="6929" width="1.85546875" style="42" bestFit="1" customWidth="1"/>
    <col min="6930" max="6930" width="3.28515625" style="42" customWidth="1"/>
    <col min="6931" max="6931" width="3.5703125" style="42" customWidth="1"/>
    <col min="6932" max="6932" width="1.85546875" style="42" bestFit="1" customWidth="1"/>
    <col min="6933" max="6934" width="4.28515625" style="42" customWidth="1"/>
    <col min="6935" max="6935" width="4.5703125" style="42" customWidth="1"/>
    <col min="6936" max="6936" width="3.140625" style="42" bestFit="1" customWidth="1"/>
    <col min="6937" max="6937" width="4.140625" style="42" customWidth="1"/>
    <col min="6938" max="6938" width="3.85546875" style="42" customWidth="1"/>
    <col min="6939" max="6939" width="4.42578125" style="42" customWidth="1"/>
    <col min="6940" max="6940" width="4.28515625" style="42" customWidth="1"/>
    <col min="6941" max="6941" width="8" style="42" customWidth="1"/>
    <col min="6942" max="7174" width="9.140625" style="42"/>
    <col min="7175" max="7175" width="38.28515625" style="42" customWidth="1"/>
    <col min="7176" max="7176" width="8.140625" style="42" customWidth="1"/>
    <col min="7177" max="7177" width="4" style="42" bestFit="1" customWidth="1"/>
    <col min="7178" max="7178" width="3.5703125" style="42" customWidth="1"/>
    <col min="7179" max="7179" width="3.7109375" style="42" customWidth="1"/>
    <col min="7180" max="7181" width="4.5703125" style="42" customWidth="1"/>
    <col min="7182" max="7182" width="4.85546875" style="42" customWidth="1"/>
    <col min="7183" max="7183" width="4.5703125" style="42" customWidth="1"/>
    <col min="7184" max="7184" width="3.140625" style="42" customWidth="1"/>
    <col min="7185" max="7185" width="1.85546875" style="42" bestFit="1" customWidth="1"/>
    <col min="7186" max="7186" width="3.28515625" style="42" customWidth="1"/>
    <col min="7187" max="7187" width="3.5703125" style="42" customWidth="1"/>
    <col min="7188" max="7188" width="1.85546875" style="42" bestFit="1" customWidth="1"/>
    <col min="7189" max="7190" width="4.28515625" style="42" customWidth="1"/>
    <col min="7191" max="7191" width="4.5703125" style="42" customWidth="1"/>
    <col min="7192" max="7192" width="3.140625" style="42" bestFit="1" customWidth="1"/>
    <col min="7193" max="7193" width="4.140625" style="42" customWidth="1"/>
    <col min="7194" max="7194" width="3.85546875" style="42" customWidth="1"/>
    <col min="7195" max="7195" width="4.42578125" style="42" customWidth="1"/>
    <col min="7196" max="7196" width="4.28515625" style="42" customWidth="1"/>
    <col min="7197" max="7197" width="8" style="42" customWidth="1"/>
    <col min="7198" max="7430" width="9.140625" style="42"/>
    <col min="7431" max="7431" width="38.28515625" style="42" customWidth="1"/>
    <col min="7432" max="7432" width="8.140625" style="42" customWidth="1"/>
    <col min="7433" max="7433" width="4" style="42" bestFit="1" customWidth="1"/>
    <col min="7434" max="7434" width="3.5703125" style="42" customWidth="1"/>
    <col min="7435" max="7435" width="3.7109375" style="42" customWidth="1"/>
    <col min="7436" max="7437" width="4.5703125" style="42" customWidth="1"/>
    <col min="7438" max="7438" width="4.85546875" style="42" customWidth="1"/>
    <col min="7439" max="7439" width="4.5703125" style="42" customWidth="1"/>
    <col min="7440" max="7440" width="3.140625" style="42" customWidth="1"/>
    <col min="7441" max="7441" width="1.85546875" style="42" bestFit="1" customWidth="1"/>
    <col min="7442" max="7442" width="3.28515625" style="42" customWidth="1"/>
    <col min="7443" max="7443" width="3.5703125" style="42" customWidth="1"/>
    <col min="7444" max="7444" width="1.85546875" style="42" bestFit="1" customWidth="1"/>
    <col min="7445" max="7446" width="4.28515625" style="42" customWidth="1"/>
    <col min="7447" max="7447" width="4.5703125" style="42" customWidth="1"/>
    <col min="7448" max="7448" width="3.140625" style="42" bestFit="1" customWidth="1"/>
    <col min="7449" max="7449" width="4.140625" style="42" customWidth="1"/>
    <col min="7450" max="7450" width="3.85546875" style="42" customWidth="1"/>
    <col min="7451" max="7451" width="4.42578125" style="42" customWidth="1"/>
    <col min="7452" max="7452" width="4.28515625" style="42" customWidth="1"/>
    <col min="7453" max="7453" width="8" style="42" customWidth="1"/>
    <col min="7454" max="7686" width="9.140625" style="42"/>
    <col min="7687" max="7687" width="38.28515625" style="42" customWidth="1"/>
    <col min="7688" max="7688" width="8.140625" style="42" customWidth="1"/>
    <col min="7689" max="7689" width="4" style="42" bestFit="1" customWidth="1"/>
    <col min="7690" max="7690" width="3.5703125" style="42" customWidth="1"/>
    <col min="7691" max="7691" width="3.7109375" style="42" customWidth="1"/>
    <col min="7692" max="7693" width="4.5703125" style="42" customWidth="1"/>
    <col min="7694" max="7694" width="4.85546875" style="42" customWidth="1"/>
    <col min="7695" max="7695" width="4.5703125" style="42" customWidth="1"/>
    <col min="7696" max="7696" width="3.140625" style="42" customWidth="1"/>
    <col min="7697" max="7697" width="1.85546875" style="42" bestFit="1" customWidth="1"/>
    <col min="7698" max="7698" width="3.28515625" style="42" customWidth="1"/>
    <col min="7699" max="7699" width="3.5703125" style="42" customWidth="1"/>
    <col min="7700" max="7700" width="1.85546875" style="42" bestFit="1" customWidth="1"/>
    <col min="7701" max="7702" width="4.28515625" style="42" customWidth="1"/>
    <col min="7703" max="7703" width="4.5703125" style="42" customWidth="1"/>
    <col min="7704" max="7704" width="3.140625" style="42" bestFit="1" customWidth="1"/>
    <col min="7705" max="7705" width="4.140625" style="42" customWidth="1"/>
    <col min="7706" max="7706" width="3.85546875" style="42" customWidth="1"/>
    <col min="7707" max="7707" width="4.42578125" style="42" customWidth="1"/>
    <col min="7708" max="7708" width="4.28515625" style="42" customWidth="1"/>
    <col min="7709" max="7709" width="8" style="42" customWidth="1"/>
    <col min="7710" max="7942" width="9.140625" style="42"/>
    <col min="7943" max="7943" width="38.28515625" style="42" customWidth="1"/>
    <col min="7944" max="7944" width="8.140625" style="42" customWidth="1"/>
    <col min="7945" max="7945" width="4" style="42" bestFit="1" customWidth="1"/>
    <col min="7946" max="7946" width="3.5703125" style="42" customWidth="1"/>
    <col min="7947" max="7947" width="3.7109375" style="42" customWidth="1"/>
    <col min="7948" max="7949" width="4.5703125" style="42" customWidth="1"/>
    <col min="7950" max="7950" width="4.85546875" style="42" customWidth="1"/>
    <col min="7951" max="7951" width="4.5703125" style="42" customWidth="1"/>
    <col min="7952" max="7952" width="3.140625" style="42" customWidth="1"/>
    <col min="7953" max="7953" width="1.85546875" style="42" bestFit="1" customWidth="1"/>
    <col min="7954" max="7954" width="3.28515625" style="42" customWidth="1"/>
    <col min="7955" max="7955" width="3.5703125" style="42" customWidth="1"/>
    <col min="7956" max="7956" width="1.85546875" style="42" bestFit="1" customWidth="1"/>
    <col min="7957" max="7958" width="4.28515625" style="42" customWidth="1"/>
    <col min="7959" max="7959" width="4.5703125" style="42" customWidth="1"/>
    <col min="7960" max="7960" width="3.140625" style="42" bestFit="1" customWidth="1"/>
    <col min="7961" max="7961" width="4.140625" style="42" customWidth="1"/>
    <col min="7962" max="7962" width="3.85546875" style="42" customWidth="1"/>
    <col min="7963" max="7963" width="4.42578125" style="42" customWidth="1"/>
    <col min="7964" max="7964" width="4.28515625" style="42" customWidth="1"/>
    <col min="7965" max="7965" width="8" style="42" customWidth="1"/>
    <col min="7966" max="8198" width="9.140625" style="42"/>
    <col min="8199" max="8199" width="38.28515625" style="42" customWidth="1"/>
    <col min="8200" max="8200" width="8.140625" style="42" customWidth="1"/>
    <col min="8201" max="8201" width="4" style="42" bestFit="1" customWidth="1"/>
    <col min="8202" max="8202" width="3.5703125" style="42" customWidth="1"/>
    <col min="8203" max="8203" width="3.7109375" style="42" customWidth="1"/>
    <col min="8204" max="8205" width="4.5703125" style="42" customWidth="1"/>
    <col min="8206" max="8206" width="4.85546875" style="42" customWidth="1"/>
    <col min="8207" max="8207" width="4.5703125" style="42" customWidth="1"/>
    <col min="8208" max="8208" width="3.140625" style="42" customWidth="1"/>
    <col min="8209" max="8209" width="1.85546875" style="42" bestFit="1" customWidth="1"/>
    <col min="8210" max="8210" width="3.28515625" style="42" customWidth="1"/>
    <col min="8211" max="8211" width="3.5703125" style="42" customWidth="1"/>
    <col min="8212" max="8212" width="1.85546875" style="42" bestFit="1" customWidth="1"/>
    <col min="8213" max="8214" width="4.28515625" style="42" customWidth="1"/>
    <col min="8215" max="8215" width="4.5703125" style="42" customWidth="1"/>
    <col min="8216" max="8216" width="3.140625" style="42" bestFit="1" customWidth="1"/>
    <col min="8217" max="8217" width="4.140625" style="42" customWidth="1"/>
    <col min="8218" max="8218" width="3.85546875" style="42" customWidth="1"/>
    <col min="8219" max="8219" width="4.42578125" style="42" customWidth="1"/>
    <col min="8220" max="8220" width="4.28515625" style="42" customWidth="1"/>
    <col min="8221" max="8221" width="8" style="42" customWidth="1"/>
    <col min="8222" max="8454" width="9.140625" style="42"/>
    <col min="8455" max="8455" width="38.28515625" style="42" customWidth="1"/>
    <col min="8456" max="8456" width="8.140625" style="42" customWidth="1"/>
    <col min="8457" max="8457" width="4" style="42" bestFit="1" customWidth="1"/>
    <col min="8458" max="8458" width="3.5703125" style="42" customWidth="1"/>
    <col min="8459" max="8459" width="3.7109375" style="42" customWidth="1"/>
    <col min="8460" max="8461" width="4.5703125" style="42" customWidth="1"/>
    <col min="8462" max="8462" width="4.85546875" style="42" customWidth="1"/>
    <col min="8463" max="8463" width="4.5703125" style="42" customWidth="1"/>
    <col min="8464" max="8464" width="3.140625" style="42" customWidth="1"/>
    <col min="8465" max="8465" width="1.85546875" style="42" bestFit="1" customWidth="1"/>
    <col min="8466" max="8466" width="3.28515625" style="42" customWidth="1"/>
    <col min="8467" max="8467" width="3.5703125" style="42" customWidth="1"/>
    <col min="8468" max="8468" width="1.85546875" style="42" bestFit="1" customWidth="1"/>
    <col min="8469" max="8470" width="4.28515625" style="42" customWidth="1"/>
    <col min="8471" max="8471" width="4.5703125" style="42" customWidth="1"/>
    <col min="8472" max="8472" width="3.140625" style="42" bestFit="1" customWidth="1"/>
    <col min="8473" max="8473" width="4.140625" style="42" customWidth="1"/>
    <col min="8474" max="8474" width="3.85546875" style="42" customWidth="1"/>
    <col min="8475" max="8475" width="4.42578125" style="42" customWidth="1"/>
    <col min="8476" max="8476" width="4.28515625" style="42" customWidth="1"/>
    <col min="8477" max="8477" width="8" style="42" customWidth="1"/>
    <col min="8478" max="8710" width="9.140625" style="42"/>
    <col min="8711" max="8711" width="38.28515625" style="42" customWidth="1"/>
    <col min="8712" max="8712" width="8.140625" style="42" customWidth="1"/>
    <col min="8713" max="8713" width="4" style="42" bestFit="1" customWidth="1"/>
    <col min="8714" max="8714" width="3.5703125" style="42" customWidth="1"/>
    <col min="8715" max="8715" width="3.7109375" style="42" customWidth="1"/>
    <col min="8716" max="8717" width="4.5703125" style="42" customWidth="1"/>
    <col min="8718" max="8718" width="4.85546875" style="42" customWidth="1"/>
    <col min="8719" max="8719" width="4.5703125" style="42" customWidth="1"/>
    <col min="8720" max="8720" width="3.140625" style="42" customWidth="1"/>
    <col min="8721" max="8721" width="1.85546875" style="42" bestFit="1" customWidth="1"/>
    <col min="8722" max="8722" width="3.28515625" style="42" customWidth="1"/>
    <col min="8723" max="8723" width="3.5703125" style="42" customWidth="1"/>
    <col min="8724" max="8724" width="1.85546875" style="42" bestFit="1" customWidth="1"/>
    <col min="8725" max="8726" width="4.28515625" style="42" customWidth="1"/>
    <col min="8727" max="8727" width="4.5703125" style="42" customWidth="1"/>
    <col min="8728" max="8728" width="3.140625" style="42" bestFit="1" customWidth="1"/>
    <col min="8729" max="8729" width="4.140625" style="42" customWidth="1"/>
    <col min="8730" max="8730" width="3.85546875" style="42" customWidth="1"/>
    <col min="8731" max="8731" width="4.42578125" style="42" customWidth="1"/>
    <col min="8732" max="8732" width="4.28515625" style="42" customWidth="1"/>
    <col min="8733" max="8733" width="8" style="42" customWidth="1"/>
    <col min="8734" max="8966" width="9.140625" style="42"/>
    <col min="8967" max="8967" width="38.28515625" style="42" customWidth="1"/>
    <col min="8968" max="8968" width="8.140625" style="42" customWidth="1"/>
    <col min="8969" max="8969" width="4" style="42" bestFit="1" customWidth="1"/>
    <col min="8970" max="8970" width="3.5703125" style="42" customWidth="1"/>
    <col min="8971" max="8971" width="3.7109375" style="42" customWidth="1"/>
    <col min="8972" max="8973" width="4.5703125" style="42" customWidth="1"/>
    <col min="8974" max="8974" width="4.85546875" style="42" customWidth="1"/>
    <col min="8975" max="8975" width="4.5703125" style="42" customWidth="1"/>
    <col min="8976" max="8976" width="3.140625" style="42" customWidth="1"/>
    <col min="8977" max="8977" width="1.85546875" style="42" bestFit="1" customWidth="1"/>
    <col min="8978" max="8978" width="3.28515625" style="42" customWidth="1"/>
    <col min="8979" max="8979" width="3.5703125" style="42" customWidth="1"/>
    <col min="8980" max="8980" width="1.85546875" style="42" bestFit="1" customWidth="1"/>
    <col min="8981" max="8982" width="4.28515625" style="42" customWidth="1"/>
    <col min="8983" max="8983" width="4.5703125" style="42" customWidth="1"/>
    <col min="8984" max="8984" width="3.140625" style="42" bestFit="1" customWidth="1"/>
    <col min="8985" max="8985" width="4.140625" style="42" customWidth="1"/>
    <col min="8986" max="8986" width="3.85546875" style="42" customWidth="1"/>
    <col min="8987" max="8987" width="4.42578125" style="42" customWidth="1"/>
    <col min="8988" max="8988" width="4.28515625" style="42" customWidth="1"/>
    <col min="8989" max="8989" width="8" style="42" customWidth="1"/>
    <col min="8990" max="9222" width="9.140625" style="42"/>
    <col min="9223" max="9223" width="38.28515625" style="42" customWidth="1"/>
    <col min="9224" max="9224" width="8.140625" style="42" customWidth="1"/>
    <col min="9225" max="9225" width="4" style="42" bestFit="1" customWidth="1"/>
    <col min="9226" max="9226" width="3.5703125" style="42" customWidth="1"/>
    <col min="9227" max="9227" width="3.7109375" style="42" customWidth="1"/>
    <col min="9228" max="9229" width="4.5703125" style="42" customWidth="1"/>
    <col min="9230" max="9230" width="4.85546875" style="42" customWidth="1"/>
    <col min="9231" max="9231" width="4.5703125" style="42" customWidth="1"/>
    <col min="9232" max="9232" width="3.140625" style="42" customWidth="1"/>
    <col min="9233" max="9233" width="1.85546875" style="42" bestFit="1" customWidth="1"/>
    <col min="9234" max="9234" width="3.28515625" style="42" customWidth="1"/>
    <col min="9235" max="9235" width="3.5703125" style="42" customWidth="1"/>
    <col min="9236" max="9236" width="1.85546875" style="42" bestFit="1" customWidth="1"/>
    <col min="9237" max="9238" width="4.28515625" style="42" customWidth="1"/>
    <col min="9239" max="9239" width="4.5703125" style="42" customWidth="1"/>
    <col min="9240" max="9240" width="3.140625" style="42" bestFit="1" customWidth="1"/>
    <col min="9241" max="9241" width="4.140625" style="42" customWidth="1"/>
    <col min="9242" max="9242" width="3.85546875" style="42" customWidth="1"/>
    <col min="9243" max="9243" width="4.42578125" style="42" customWidth="1"/>
    <col min="9244" max="9244" width="4.28515625" style="42" customWidth="1"/>
    <col min="9245" max="9245" width="8" style="42" customWidth="1"/>
    <col min="9246" max="9478" width="9.140625" style="42"/>
    <col min="9479" max="9479" width="38.28515625" style="42" customWidth="1"/>
    <col min="9480" max="9480" width="8.140625" style="42" customWidth="1"/>
    <col min="9481" max="9481" width="4" style="42" bestFit="1" customWidth="1"/>
    <col min="9482" max="9482" width="3.5703125" style="42" customWidth="1"/>
    <col min="9483" max="9483" width="3.7109375" style="42" customWidth="1"/>
    <col min="9484" max="9485" width="4.5703125" style="42" customWidth="1"/>
    <col min="9486" max="9486" width="4.85546875" style="42" customWidth="1"/>
    <col min="9487" max="9487" width="4.5703125" style="42" customWidth="1"/>
    <col min="9488" max="9488" width="3.140625" style="42" customWidth="1"/>
    <col min="9489" max="9489" width="1.85546875" style="42" bestFit="1" customWidth="1"/>
    <col min="9490" max="9490" width="3.28515625" style="42" customWidth="1"/>
    <col min="9491" max="9491" width="3.5703125" style="42" customWidth="1"/>
    <col min="9492" max="9492" width="1.85546875" style="42" bestFit="1" customWidth="1"/>
    <col min="9493" max="9494" width="4.28515625" style="42" customWidth="1"/>
    <col min="9495" max="9495" width="4.5703125" style="42" customWidth="1"/>
    <col min="9496" max="9496" width="3.140625" style="42" bestFit="1" customWidth="1"/>
    <col min="9497" max="9497" width="4.140625" style="42" customWidth="1"/>
    <col min="9498" max="9498" width="3.85546875" style="42" customWidth="1"/>
    <col min="9499" max="9499" width="4.42578125" style="42" customWidth="1"/>
    <col min="9500" max="9500" width="4.28515625" style="42" customWidth="1"/>
    <col min="9501" max="9501" width="8" style="42" customWidth="1"/>
    <col min="9502" max="9734" width="9.140625" style="42"/>
    <col min="9735" max="9735" width="38.28515625" style="42" customWidth="1"/>
    <col min="9736" max="9736" width="8.140625" style="42" customWidth="1"/>
    <col min="9737" max="9737" width="4" style="42" bestFit="1" customWidth="1"/>
    <col min="9738" max="9738" width="3.5703125" style="42" customWidth="1"/>
    <col min="9739" max="9739" width="3.7109375" style="42" customWidth="1"/>
    <col min="9740" max="9741" width="4.5703125" style="42" customWidth="1"/>
    <col min="9742" max="9742" width="4.85546875" style="42" customWidth="1"/>
    <col min="9743" max="9743" width="4.5703125" style="42" customWidth="1"/>
    <col min="9744" max="9744" width="3.140625" style="42" customWidth="1"/>
    <col min="9745" max="9745" width="1.85546875" style="42" bestFit="1" customWidth="1"/>
    <col min="9746" max="9746" width="3.28515625" style="42" customWidth="1"/>
    <col min="9747" max="9747" width="3.5703125" style="42" customWidth="1"/>
    <col min="9748" max="9748" width="1.85546875" style="42" bestFit="1" customWidth="1"/>
    <col min="9749" max="9750" width="4.28515625" style="42" customWidth="1"/>
    <col min="9751" max="9751" width="4.5703125" style="42" customWidth="1"/>
    <col min="9752" max="9752" width="3.140625" style="42" bestFit="1" customWidth="1"/>
    <col min="9753" max="9753" width="4.140625" style="42" customWidth="1"/>
    <col min="9754" max="9754" width="3.85546875" style="42" customWidth="1"/>
    <col min="9755" max="9755" width="4.42578125" style="42" customWidth="1"/>
    <col min="9756" max="9756" width="4.28515625" style="42" customWidth="1"/>
    <col min="9757" max="9757" width="8" style="42" customWidth="1"/>
    <col min="9758" max="9990" width="9.140625" style="42"/>
    <col min="9991" max="9991" width="38.28515625" style="42" customWidth="1"/>
    <col min="9992" max="9992" width="8.140625" style="42" customWidth="1"/>
    <col min="9993" max="9993" width="4" style="42" bestFit="1" customWidth="1"/>
    <col min="9994" max="9994" width="3.5703125" style="42" customWidth="1"/>
    <col min="9995" max="9995" width="3.7109375" style="42" customWidth="1"/>
    <col min="9996" max="9997" width="4.5703125" style="42" customWidth="1"/>
    <col min="9998" max="9998" width="4.85546875" style="42" customWidth="1"/>
    <col min="9999" max="9999" width="4.5703125" style="42" customWidth="1"/>
    <col min="10000" max="10000" width="3.140625" style="42" customWidth="1"/>
    <col min="10001" max="10001" width="1.85546875" style="42" bestFit="1" customWidth="1"/>
    <col min="10002" max="10002" width="3.28515625" style="42" customWidth="1"/>
    <col min="10003" max="10003" width="3.5703125" style="42" customWidth="1"/>
    <col min="10004" max="10004" width="1.85546875" style="42" bestFit="1" customWidth="1"/>
    <col min="10005" max="10006" width="4.28515625" style="42" customWidth="1"/>
    <col min="10007" max="10007" width="4.5703125" style="42" customWidth="1"/>
    <col min="10008" max="10008" width="3.140625" style="42" bestFit="1" customWidth="1"/>
    <col min="10009" max="10009" width="4.140625" style="42" customWidth="1"/>
    <col min="10010" max="10010" width="3.85546875" style="42" customWidth="1"/>
    <col min="10011" max="10011" width="4.42578125" style="42" customWidth="1"/>
    <col min="10012" max="10012" width="4.28515625" style="42" customWidth="1"/>
    <col min="10013" max="10013" width="8" style="42" customWidth="1"/>
    <col min="10014" max="10246" width="9.140625" style="42"/>
    <col min="10247" max="10247" width="38.28515625" style="42" customWidth="1"/>
    <col min="10248" max="10248" width="8.140625" style="42" customWidth="1"/>
    <col min="10249" max="10249" width="4" style="42" bestFit="1" customWidth="1"/>
    <col min="10250" max="10250" width="3.5703125" style="42" customWidth="1"/>
    <col min="10251" max="10251" width="3.7109375" style="42" customWidth="1"/>
    <col min="10252" max="10253" width="4.5703125" style="42" customWidth="1"/>
    <col min="10254" max="10254" width="4.85546875" style="42" customWidth="1"/>
    <col min="10255" max="10255" width="4.5703125" style="42" customWidth="1"/>
    <col min="10256" max="10256" width="3.140625" style="42" customWidth="1"/>
    <col min="10257" max="10257" width="1.85546875" style="42" bestFit="1" customWidth="1"/>
    <col min="10258" max="10258" width="3.28515625" style="42" customWidth="1"/>
    <col min="10259" max="10259" width="3.5703125" style="42" customWidth="1"/>
    <col min="10260" max="10260" width="1.85546875" style="42" bestFit="1" customWidth="1"/>
    <col min="10261" max="10262" width="4.28515625" style="42" customWidth="1"/>
    <col min="10263" max="10263" width="4.5703125" style="42" customWidth="1"/>
    <col min="10264" max="10264" width="3.140625" style="42" bestFit="1" customWidth="1"/>
    <col min="10265" max="10265" width="4.140625" style="42" customWidth="1"/>
    <col min="10266" max="10266" width="3.85546875" style="42" customWidth="1"/>
    <col min="10267" max="10267" width="4.42578125" style="42" customWidth="1"/>
    <col min="10268" max="10268" width="4.28515625" style="42" customWidth="1"/>
    <col min="10269" max="10269" width="8" style="42" customWidth="1"/>
    <col min="10270" max="10502" width="9.140625" style="42"/>
    <col min="10503" max="10503" width="38.28515625" style="42" customWidth="1"/>
    <col min="10504" max="10504" width="8.140625" style="42" customWidth="1"/>
    <col min="10505" max="10505" width="4" style="42" bestFit="1" customWidth="1"/>
    <col min="10506" max="10506" width="3.5703125" style="42" customWidth="1"/>
    <col min="10507" max="10507" width="3.7109375" style="42" customWidth="1"/>
    <col min="10508" max="10509" width="4.5703125" style="42" customWidth="1"/>
    <col min="10510" max="10510" width="4.85546875" style="42" customWidth="1"/>
    <col min="10511" max="10511" width="4.5703125" style="42" customWidth="1"/>
    <col min="10512" max="10512" width="3.140625" style="42" customWidth="1"/>
    <col min="10513" max="10513" width="1.85546875" style="42" bestFit="1" customWidth="1"/>
    <col min="10514" max="10514" width="3.28515625" style="42" customWidth="1"/>
    <col min="10515" max="10515" width="3.5703125" style="42" customWidth="1"/>
    <col min="10516" max="10516" width="1.85546875" style="42" bestFit="1" customWidth="1"/>
    <col min="10517" max="10518" width="4.28515625" style="42" customWidth="1"/>
    <col min="10519" max="10519" width="4.5703125" style="42" customWidth="1"/>
    <col min="10520" max="10520" width="3.140625" style="42" bestFit="1" customWidth="1"/>
    <col min="10521" max="10521" width="4.140625" style="42" customWidth="1"/>
    <col min="10522" max="10522" width="3.85546875" style="42" customWidth="1"/>
    <col min="10523" max="10523" width="4.42578125" style="42" customWidth="1"/>
    <col min="10524" max="10524" width="4.28515625" style="42" customWidth="1"/>
    <col min="10525" max="10525" width="8" style="42" customWidth="1"/>
    <col min="10526" max="10758" width="9.140625" style="42"/>
    <col min="10759" max="10759" width="38.28515625" style="42" customWidth="1"/>
    <col min="10760" max="10760" width="8.140625" style="42" customWidth="1"/>
    <col min="10761" max="10761" width="4" style="42" bestFit="1" customWidth="1"/>
    <col min="10762" max="10762" width="3.5703125" style="42" customWidth="1"/>
    <col min="10763" max="10763" width="3.7109375" style="42" customWidth="1"/>
    <col min="10764" max="10765" width="4.5703125" style="42" customWidth="1"/>
    <col min="10766" max="10766" width="4.85546875" style="42" customWidth="1"/>
    <col min="10767" max="10767" width="4.5703125" style="42" customWidth="1"/>
    <col min="10768" max="10768" width="3.140625" style="42" customWidth="1"/>
    <col min="10769" max="10769" width="1.85546875" style="42" bestFit="1" customWidth="1"/>
    <col min="10770" max="10770" width="3.28515625" style="42" customWidth="1"/>
    <col min="10771" max="10771" width="3.5703125" style="42" customWidth="1"/>
    <col min="10772" max="10772" width="1.85546875" style="42" bestFit="1" customWidth="1"/>
    <col min="10773" max="10774" width="4.28515625" style="42" customWidth="1"/>
    <col min="10775" max="10775" width="4.5703125" style="42" customWidth="1"/>
    <col min="10776" max="10776" width="3.140625" style="42" bestFit="1" customWidth="1"/>
    <col min="10777" max="10777" width="4.140625" style="42" customWidth="1"/>
    <col min="10778" max="10778" width="3.85546875" style="42" customWidth="1"/>
    <col min="10779" max="10779" width="4.42578125" style="42" customWidth="1"/>
    <col min="10780" max="10780" width="4.28515625" style="42" customWidth="1"/>
    <col min="10781" max="10781" width="8" style="42" customWidth="1"/>
    <col min="10782" max="11014" width="9.140625" style="42"/>
    <col min="11015" max="11015" width="38.28515625" style="42" customWidth="1"/>
    <col min="11016" max="11016" width="8.140625" style="42" customWidth="1"/>
    <col min="11017" max="11017" width="4" style="42" bestFit="1" customWidth="1"/>
    <col min="11018" max="11018" width="3.5703125" style="42" customWidth="1"/>
    <col min="11019" max="11019" width="3.7109375" style="42" customWidth="1"/>
    <col min="11020" max="11021" width="4.5703125" style="42" customWidth="1"/>
    <col min="11022" max="11022" width="4.85546875" style="42" customWidth="1"/>
    <col min="11023" max="11023" width="4.5703125" style="42" customWidth="1"/>
    <col min="11024" max="11024" width="3.140625" style="42" customWidth="1"/>
    <col min="11025" max="11025" width="1.85546875" style="42" bestFit="1" customWidth="1"/>
    <col min="11026" max="11026" width="3.28515625" style="42" customWidth="1"/>
    <col min="11027" max="11027" width="3.5703125" style="42" customWidth="1"/>
    <col min="11028" max="11028" width="1.85546875" style="42" bestFit="1" customWidth="1"/>
    <col min="11029" max="11030" width="4.28515625" style="42" customWidth="1"/>
    <col min="11031" max="11031" width="4.5703125" style="42" customWidth="1"/>
    <col min="11032" max="11032" width="3.140625" style="42" bestFit="1" customWidth="1"/>
    <col min="11033" max="11033" width="4.140625" style="42" customWidth="1"/>
    <col min="11034" max="11034" width="3.85546875" style="42" customWidth="1"/>
    <col min="11035" max="11035" width="4.42578125" style="42" customWidth="1"/>
    <col min="11036" max="11036" width="4.28515625" style="42" customWidth="1"/>
    <col min="11037" max="11037" width="8" style="42" customWidth="1"/>
    <col min="11038" max="11270" width="9.140625" style="42"/>
    <col min="11271" max="11271" width="38.28515625" style="42" customWidth="1"/>
    <col min="11272" max="11272" width="8.140625" style="42" customWidth="1"/>
    <col min="11273" max="11273" width="4" style="42" bestFit="1" customWidth="1"/>
    <col min="11274" max="11274" width="3.5703125" style="42" customWidth="1"/>
    <col min="11275" max="11275" width="3.7109375" style="42" customWidth="1"/>
    <col min="11276" max="11277" width="4.5703125" style="42" customWidth="1"/>
    <col min="11278" max="11278" width="4.85546875" style="42" customWidth="1"/>
    <col min="11279" max="11279" width="4.5703125" style="42" customWidth="1"/>
    <col min="11280" max="11280" width="3.140625" style="42" customWidth="1"/>
    <col min="11281" max="11281" width="1.85546875" style="42" bestFit="1" customWidth="1"/>
    <col min="11282" max="11282" width="3.28515625" style="42" customWidth="1"/>
    <col min="11283" max="11283" width="3.5703125" style="42" customWidth="1"/>
    <col min="11284" max="11284" width="1.85546875" style="42" bestFit="1" customWidth="1"/>
    <col min="11285" max="11286" width="4.28515625" style="42" customWidth="1"/>
    <col min="11287" max="11287" width="4.5703125" style="42" customWidth="1"/>
    <col min="11288" max="11288" width="3.140625" style="42" bestFit="1" customWidth="1"/>
    <col min="11289" max="11289" width="4.140625" style="42" customWidth="1"/>
    <col min="11290" max="11290" width="3.85546875" style="42" customWidth="1"/>
    <col min="11291" max="11291" width="4.42578125" style="42" customWidth="1"/>
    <col min="11292" max="11292" width="4.28515625" style="42" customWidth="1"/>
    <col min="11293" max="11293" width="8" style="42" customWidth="1"/>
    <col min="11294" max="11526" width="9.140625" style="42"/>
    <col min="11527" max="11527" width="38.28515625" style="42" customWidth="1"/>
    <col min="11528" max="11528" width="8.140625" style="42" customWidth="1"/>
    <col min="11529" max="11529" width="4" style="42" bestFit="1" customWidth="1"/>
    <col min="11530" max="11530" width="3.5703125" style="42" customWidth="1"/>
    <col min="11531" max="11531" width="3.7109375" style="42" customWidth="1"/>
    <col min="11532" max="11533" width="4.5703125" style="42" customWidth="1"/>
    <col min="11534" max="11534" width="4.85546875" style="42" customWidth="1"/>
    <col min="11535" max="11535" width="4.5703125" style="42" customWidth="1"/>
    <col min="11536" max="11536" width="3.140625" style="42" customWidth="1"/>
    <col min="11537" max="11537" width="1.85546875" style="42" bestFit="1" customWidth="1"/>
    <col min="11538" max="11538" width="3.28515625" style="42" customWidth="1"/>
    <col min="11539" max="11539" width="3.5703125" style="42" customWidth="1"/>
    <col min="11540" max="11540" width="1.85546875" style="42" bestFit="1" customWidth="1"/>
    <col min="11541" max="11542" width="4.28515625" style="42" customWidth="1"/>
    <col min="11543" max="11543" width="4.5703125" style="42" customWidth="1"/>
    <col min="11544" max="11544" width="3.140625" style="42" bestFit="1" customWidth="1"/>
    <col min="11545" max="11545" width="4.140625" style="42" customWidth="1"/>
    <col min="11546" max="11546" width="3.85546875" style="42" customWidth="1"/>
    <col min="11547" max="11547" width="4.42578125" style="42" customWidth="1"/>
    <col min="11548" max="11548" width="4.28515625" style="42" customWidth="1"/>
    <col min="11549" max="11549" width="8" style="42" customWidth="1"/>
    <col min="11550" max="11782" width="9.140625" style="42"/>
    <col min="11783" max="11783" width="38.28515625" style="42" customWidth="1"/>
    <col min="11784" max="11784" width="8.140625" style="42" customWidth="1"/>
    <col min="11785" max="11785" width="4" style="42" bestFit="1" customWidth="1"/>
    <col min="11786" max="11786" width="3.5703125" style="42" customWidth="1"/>
    <col min="11787" max="11787" width="3.7109375" style="42" customWidth="1"/>
    <col min="11788" max="11789" width="4.5703125" style="42" customWidth="1"/>
    <col min="11790" max="11790" width="4.85546875" style="42" customWidth="1"/>
    <col min="11791" max="11791" width="4.5703125" style="42" customWidth="1"/>
    <col min="11792" max="11792" width="3.140625" style="42" customWidth="1"/>
    <col min="11793" max="11793" width="1.85546875" style="42" bestFit="1" customWidth="1"/>
    <col min="11794" max="11794" width="3.28515625" style="42" customWidth="1"/>
    <col min="11795" max="11795" width="3.5703125" style="42" customWidth="1"/>
    <col min="11796" max="11796" width="1.85546875" style="42" bestFit="1" customWidth="1"/>
    <col min="11797" max="11798" width="4.28515625" style="42" customWidth="1"/>
    <col min="11799" max="11799" width="4.5703125" style="42" customWidth="1"/>
    <col min="11800" max="11800" width="3.140625" style="42" bestFit="1" customWidth="1"/>
    <col min="11801" max="11801" width="4.140625" style="42" customWidth="1"/>
    <col min="11802" max="11802" width="3.85546875" style="42" customWidth="1"/>
    <col min="11803" max="11803" width="4.42578125" style="42" customWidth="1"/>
    <col min="11804" max="11804" width="4.28515625" style="42" customWidth="1"/>
    <col min="11805" max="11805" width="8" style="42" customWidth="1"/>
    <col min="11806" max="12038" width="9.140625" style="42"/>
    <col min="12039" max="12039" width="38.28515625" style="42" customWidth="1"/>
    <col min="12040" max="12040" width="8.140625" style="42" customWidth="1"/>
    <col min="12041" max="12041" width="4" style="42" bestFit="1" customWidth="1"/>
    <col min="12042" max="12042" width="3.5703125" style="42" customWidth="1"/>
    <col min="12043" max="12043" width="3.7109375" style="42" customWidth="1"/>
    <col min="12044" max="12045" width="4.5703125" style="42" customWidth="1"/>
    <col min="12046" max="12046" width="4.85546875" style="42" customWidth="1"/>
    <col min="12047" max="12047" width="4.5703125" style="42" customWidth="1"/>
    <col min="12048" max="12048" width="3.140625" style="42" customWidth="1"/>
    <col min="12049" max="12049" width="1.85546875" style="42" bestFit="1" customWidth="1"/>
    <col min="12050" max="12050" width="3.28515625" style="42" customWidth="1"/>
    <col min="12051" max="12051" width="3.5703125" style="42" customWidth="1"/>
    <col min="12052" max="12052" width="1.85546875" style="42" bestFit="1" customWidth="1"/>
    <col min="12053" max="12054" width="4.28515625" style="42" customWidth="1"/>
    <col min="12055" max="12055" width="4.5703125" style="42" customWidth="1"/>
    <col min="12056" max="12056" width="3.140625" style="42" bestFit="1" customWidth="1"/>
    <col min="12057" max="12057" width="4.140625" style="42" customWidth="1"/>
    <col min="12058" max="12058" width="3.85546875" style="42" customWidth="1"/>
    <col min="12059" max="12059" width="4.42578125" style="42" customWidth="1"/>
    <col min="12060" max="12060" width="4.28515625" style="42" customWidth="1"/>
    <col min="12061" max="12061" width="8" style="42" customWidth="1"/>
    <col min="12062" max="12294" width="9.140625" style="42"/>
    <col min="12295" max="12295" width="38.28515625" style="42" customWidth="1"/>
    <col min="12296" max="12296" width="8.140625" style="42" customWidth="1"/>
    <col min="12297" max="12297" width="4" style="42" bestFit="1" customWidth="1"/>
    <col min="12298" max="12298" width="3.5703125" style="42" customWidth="1"/>
    <col min="12299" max="12299" width="3.7109375" style="42" customWidth="1"/>
    <col min="12300" max="12301" width="4.5703125" style="42" customWidth="1"/>
    <col min="12302" max="12302" width="4.85546875" style="42" customWidth="1"/>
    <col min="12303" max="12303" width="4.5703125" style="42" customWidth="1"/>
    <col min="12304" max="12304" width="3.140625" style="42" customWidth="1"/>
    <col min="12305" max="12305" width="1.85546875" style="42" bestFit="1" customWidth="1"/>
    <col min="12306" max="12306" width="3.28515625" style="42" customWidth="1"/>
    <col min="12307" max="12307" width="3.5703125" style="42" customWidth="1"/>
    <col min="12308" max="12308" width="1.85546875" style="42" bestFit="1" customWidth="1"/>
    <col min="12309" max="12310" width="4.28515625" style="42" customWidth="1"/>
    <col min="12311" max="12311" width="4.5703125" style="42" customWidth="1"/>
    <col min="12312" max="12312" width="3.140625" style="42" bestFit="1" customWidth="1"/>
    <col min="12313" max="12313" width="4.140625" style="42" customWidth="1"/>
    <col min="12314" max="12314" width="3.85546875" style="42" customWidth="1"/>
    <col min="12315" max="12315" width="4.42578125" style="42" customWidth="1"/>
    <col min="12316" max="12316" width="4.28515625" style="42" customWidth="1"/>
    <col min="12317" max="12317" width="8" style="42" customWidth="1"/>
    <col min="12318" max="12550" width="9.140625" style="42"/>
    <col min="12551" max="12551" width="38.28515625" style="42" customWidth="1"/>
    <col min="12552" max="12552" width="8.140625" style="42" customWidth="1"/>
    <col min="12553" max="12553" width="4" style="42" bestFit="1" customWidth="1"/>
    <col min="12554" max="12554" width="3.5703125" style="42" customWidth="1"/>
    <col min="12555" max="12555" width="3.7109375" style="42" customWidth="1"/>
    <col min="12556" max="12557" width="4.5703125" style="42" customWidth="1"/>
    <col min="12558" max="12558" width="4.85546875" style="42" customWidth="1"/>
    <col min="12559" max="12559" width="4.5703125" style="42" customWidth="1"/>
    <col min="12560" max="12560" width="3.140625" style="42" customWidth="1"/>
    <col min="12561" max="12561" width="1.85546875" style="42" bestFit="1" customWidth="1"/>
    <col min="12562" max="12562" width="3.28515625" style="42" customWidth="1"/>
    <col min="12563" max="12563" width="3.5703125" style="42" customWidth="1"/>
    <col min="12564" max="12564" width="1.85546875" style="42" bestFit="1" customWidth="1"/>
    <col min="12565" max="12566" width="4.28515625" style="42" customWidth="1"/>
    <col min="12567" max="12567" width="4.5703125" style="42" customWidth="1"/>
    <col min="12568" max="12568" width="3.140625" style="42" bestFit="1" customWidth="1"/>
    <col min="12569" max="12569" width="4.140625" style="42" customWidth="1"/>
    <col min="12570" max="12570" width="3.85546875" style="42" customWidth="1"/>
    <col min="12571" max="12571" width="4.42578125" style="42" customWidth="1"/>
    <col min="12572" max="12572" width="4.28515625" style="42" customWidth="1"/>
    <col min="12573" max="12573" width="8" style="42" customWidth="1"/>
    <col min="12574" max="12806" width="9.140625" style="42"/>
    <col min="12807" max="12807" width="38.28515625" style="42" customWidth="1"/>
    <col min="12808" max="12808" width="8.140625" style="42" customWidth="1"/>
    <col min="12809" max="12809" width="4" style="42" bestFit="1" customWidth="1"/>
    <col min="12810" max="12810" width="3.5703125" style="42" customWidth="1"/>
    <col min="12811" max="12811" width="3.7109375" style="42" customWidth="1"/>
    <col min="12812" max="12813" width="4.5703125" style="42" customWidth="1"/>
    <col min="12814" max="12814" width="4.85546875" style="42" customWidth="1"/>
    <col min="12815" max="12815" width="4.5703125" style="42" customWidth="1"/>
    <col min="12816" max="12816" width="3.140625" style="42" customWidth="1"/>
    <col min="12817" max="12817" width="1.85546875" style="42" bestFit="1" customWidth="1"/>
    <col min="12818" max="12818" width="3.28515625" style="42" customWidth="1"/>
    <col min="12819" max="12819" width="3.5703125" style="42" customWidth="1"/>
    <col min="12820" max="12820" width="1.85546875" style="42" bestFit="1" customWidth="1"/>
    <col min="12821" max="12822" width="4.28515625" style="42" customWidth="1"/>
    <col min="12823" max="12823" width="4.5703125" style="42" customWidth="1"/>
    <col min="12824" max="12824" width="3.140625" style="42" bestFit="1" customWidth="1"/>
    <col min="12825" max="12825" width="4.140625" style="42" customWidth="1"/>
    <col min="12826" max="12826" width="3.85546875" style="42" customWidth="1"/>
    <col min="12827" max="12827" width="4.42578125" style="42" customWidth="1"/>
    <col min="12828" max="12828" width="4.28515625" style="42" customWidth="1"/>
    <col min="12829" max="12829" width="8" style="42" customWidth="1"/>
    <col min="12830" max="13062" width="9.140625" style="42"/>
    <col min="13063" max="13063" width="38.28515625" style="42" customWidth="1"/>
    <col min="13064" max="13064" width="8.140625" style="42" customWidth="1"/>
    <col min="13065" max="13065" width="4" style="42" bestFit="1" customWidth="1"/>
    <col min="13066" max="13066" width="3.5703125" style="42" customWidth="1"/>
    <col min="13067" max="13067" width="3.7109375" style="42" customWidth="1"/>
    <col min="13068" max="13069" width="4.5703125" style="42" customWidth="1"/>
    <col min="13070" max="13070" width="4.85546875" style="42" customWidth="1"/>
    <col min="13071" max="13071" width="4.5703125" style="42" customWidth="1"/>
    <col min="13072" max="13072" width="3.140625" style="42" customWidth="1"/>
    <col min="13073" max="13073" width="1.85546875" style="42" bestFit="1" customWidth="1"/>
    <col min="13074" max="13074" width="3.28515625" style="42" customWidth="1"/>
    <col min="13075" max="13075" width="3.5703125" style="42" customWidth="1"/>
    <col min="13076" max="13076" width="1.85546875" style="42" bestFit="1" customWidth="1"/>
    <col min="13077" max="13078" width="4.28515625" style="42" customWidth="1"/>
    <col min="13079" max="13079" width="4.5703125" style="42" customWidth="1"/>
    <col min="13080" max="13080" width="3.140625" style="42" bestFit="1" customWidth="1"/>
    <col min="13081" max="13081" width="4.140625" style="42" customWidth="1"/>
    <col min="13082" max="13082" width="3.85546875" style="42" customWidth="1"/>
    <col min="13083" max="13083" width="4.42578125" style="42" customWidth="1"/>
    <col min="13084" max="13084" width="4.28515625" style="42" customWidth="1"/>
    <col min="13085" max="13085" width="8" style="42" customWidth="1"/>
    <col min="13086" max="13318" width="9.140625" style="42"/>
    <col min="13319" max="13319" width="38.28515625" style="42" customWidth="1"/>
    <col min="13320" max="13320" width="8.140625" style="42" customWidth="1"/>
    <col min="13321" max="13321" width="4" style="42" bestFit="1" customWidth="1"/>
    <col min="13322" max="13322" width="3.5703125" style="42" customWidth="1"/>
    <col min="13323" max="13323" width="3.7109375" style="42" customWidth="1"/>
    <col min="13324" max="13325" width="4.5703125" style="42" customWidth="1"/>
    <col min="13326" max="13326" width="4.85546875" style="42" customWidth="1"/>
    <col min="13327" max="13327" width="4.5703125" style="42" customWidth="1"/>
    <col min="13328" max="13328" width="3.140625" style="42" customWidth="1"/>
    <col min="13329" max="13329" width="1.85546875" style="42" bestFit="1" customWidth="1"/>
    <col min="13330" max="13330" width="3.28515625" style="42" customWidth="1"/>
    <col min="13331" max="13331" width="3.5703125" style="42" customWidth="1"/>
    <col min="13332" max="13332" width="1.85546875" style="42" bestFit="1" customWidth="1"/>
    <col min="13333" max="13334" width="4.28515625" style="42" customWidth="1"/>
    <col min="13335" max="13335" width="4.5703125" style="42" customWidth="1"/>
    <col min="13336" max="13336" width="3.140625" style="42" bestFit="1" customWidth="1"/>
    <col min="13337" max="13337" width="4.140625" style="42" customWidth="1"/>
    <col min="13338" max="13338" width="3.85546875" style="42" customWidth="1"/>
    <col min="13339" max="13339" width="4.42578125" style="42" customWidth="1"/>
    <col min="13340" max="13340" width="4.28515625" style="42" customWidth="1"/>
    <col min="13341" max="13341" width="8" style="42" customWidth="1"/>
    <col min="13342" max="13574" width="9.140625" style="42"/>
    <col min="13575" max="13575" width="38.28515625" style="42" customWidth="1"/>
    <col min="13576" max="13576" width="8.140625" style="42" customWidth="1"/>
    <col min="13577" max="13577" width="4" style="42" bestFit="1" customWidth="1"/>
    <col min="13578" max="13578" width="3.5703125" style="42" customWidth="1"/>
    <col min="13579" max="13579" width="3.7109375" style="42" customWidth="1"/>
    <col min="13580" max="13581" width="4.5703125" style="42" customWidth="1"/>
    <col min="13582" max="13582" width="4.85546875" style="42" customWidth="1"/>
    <col min="13583" max="13583" width="4.5703125" style="42" customWidth="1"/>
    <col min="13584" max="13584" width="3.140625" style="42" customWidth="1"/>
    <col min="13585" max="13585" width="1.85546875" style="42" bestFit="1" customWidth="1"/>
    <col min="13586" max="13586" width="3.28515625" style="42" customWidth="1"/>
    <col min="13587" max="13587" width="3.5703125" style="42" customWidth="1"/>
    <col min="13588" max="13588" width="1.85546875" style="42" bestFit="1" customWidth="1"/>
    <col min="13589" max="13590" width="4.28515625" style="42" customWidth="1"/>
    <col min="13591" max="13591" width="4.5703125" style="42" customWidth="1"/>
    <col min="13592" max="13592" width="3.140625" style="42" bestFit="1" customWidth="1"/>
    <col min="13593" max="13593" width="4.140625" style="42" customWidth="1"/>
    <col min="13594" max="13594" width="3.85546875" style="42" customWidth="1"/>
    <col min="13595" max="13595" width="4.42578125" style="42" customWidth="1"/>
    <col min="13596" max="13596" width="4.28515625" style="42" customWidth="1"/>
    <col min="13597" max="13597" width="8" style="42" customWidth="1"/>
    <col min="13598" max="13830" width="9.140625" style="42"/>
    <col min="13831" max="13831" width="38.28515625" style="42" customWidth="1"/>
    <col min="13832" max="13832" width="8.140625" style="42" customWidth="1"/>
    <col min="13833" max="13833" width="4" style="42" bestFit="1" customWidth="1"/>
    <col min="13834" max="13834" width="3.5703125" style="42" customWidth="1"/>
    <col min="13835" max="13835" width="3.7109375" style="42" customWidth="1"/>
    <col min="13836" max="13837" width="4.5703125" style="42" customWidth="1"/>
    <col min="13838" max="13838" width="4.85546875" style="42" customWidth="1"/>
    <col min="13839" max="13839" width="4.5703125" style="42" customWidth="1"/>
    <col min="13840" max="13840" width="3.140625" style="42" customWidth="1"/>
    <col min="13841" max="13841" width="1.85546875" style="42" bestFit="1" customWidth="1"/>
    <col min="13842" max="13842" width="3.28515625" style="42" customWidth="1"/>
    <col min="13843" max="13843" width="3.5703125" style="42" customWidth="1"/>
    <col min="13844" max="13844" width="1.85546875" style="42" bestFit="1" customWidth="1"/>
    <col min="13845" max="13846" width="4.28515625" style="42" customWidth="1"/>
    <col min="13847" max="13847" width="4.5703125" style="42" customWidth="1"/>
    <col min="13848" max="13848" width="3.140625" style="42" bestFit="1" customWidth="1"/>
    <col min="13849" max="13849" width="4.140625" style="42" customWidth="1"/>
    <col min="13850" max="13850" width="3.85546875" style="42" customWidth="1"/>
    <col min="13851" max="13851" width="4.42578125" style="42" customWidth="1"/>
    <col min="13852" max="13852" width="4.28515625" style="42" customWidth="1"/>
    <col min="13853" max="13853" width="8" style="42" customWidth="1"/>
    <col min="13854" max="14086" width="9.140625" style="42"/>
    <col min="14087" max="14087" width="38.28515625" style="42" customWidth="1"/>
    <col min="14088" max="14088" width="8.140625" style="42" customWidth="1"/>
    <col min="14089" max="14089" width="4" style="42" bestFit="1" customWidth="1"/>
    <col min="14090" max="14090" width="3.5703125" style="42" customWidth="1"/>
    <col min="14091" max="14091" width="3.7109375" style="42" customWidth="1"/>
    <col min="14092" max="14093" width="4.5703125" style="42" customWidth="1"/>
    <col min="14094" max="14094" width="4.85546875" style="42" customWidth="1"/>
    <col min="14095" max="14095" width="4.5703125" style="42" customWidth="1"/>
    <col min="14096" max="14096" width="3.140625" style="42" customWidth="1"/>
    <col min="14097" max="14097" width="1.85546875" style="42" bestFit="1" customWidth="1"/>
    <col min="14098" max="14098" width="3.28515625" style="42" customWidth="1"/>
    <col min="14099" max="14099" width="3.5703125" style="42" customWidth="1"/>
    <col min="14100" max="14100" width="1.85546875" style="42" bestFit="1" customWidth="1"/>
    <col min="14101" max="14102" width="4.28515625" style="42" customWidth="1"/>
    <col min="14103" max="14103" width="4.5703125" style="42" customWidth="1"/>
    <col min="14104" max="14104" width="3.140625" style="42" bestFit="1" customWidth="1"/>
    <col min="14105" max="14105" width="4.140625" style="42" customWidth="1"/>
    <col min="14106" max="14106" width="3.85546875" style="42" customWidth="1"/>
    <col min="14107" max="14107" width="4.42578125" style="42" customWidth="1"/>
    <col min="14108" max="14108" width="4.28515625" style="42" customWidth="1"/>
    <col min="14109" max="14109" width="8" style="42" customWidth="1"/>
    <col min="14110" max="14342" width="9.140625" style="42"/>
    <col min="14343" max="14343" width="38.28515625" style="42" customWidth="1"/>
    <col min="14344" max="14344" width="8.140625" style="42" customWidth="1"/>
    <col min="14345" max="14345" width="4" style="42" bestFit="1" customWidth="1"/>
    <col min="14346" max="14346" width="3.5703125" style="42" customWidth="1"/>
    <col min="14347" max="14347" width="3.7109375" style="42" customWidth="1"/>
    <col min="14348" max="14349" width="4.5703125" style="42" customWidth="1"/>
    <col min="14350" max="14350" width="4.85546875" style="42" customWidth="1"/>
    <col min="14351" max="14351" width="4.5703125" style="42" customWidth="1"/>
    <col min="14352" max="14352" width="3.140625" style="42" customWidth="1"/>
    <col min="14353" max="14353" width="1.85546875" style="42" bestFit="1" customWidth="1"/>
    <col min="14354" max="14354" width="3.28515625" style="42" customWidth="1"/>
    <col min="14355" max="14355" width="3.5703125" style="42" customWidth="1"/>
    <col min="14356" max="14356" width="1.85546875" style="42" bestFit="1" customWidth="1"/>
    <col min="14357" max="14358" width="4.28515625" style="42" customWidth="1"/>
    <col min="14359" max="14359" width="4.5703125" style="42" customWidth="1"/>
    <col min="14360" max="14360" width="3.140625" style="42" bestFit="1" customWidth="1"/>
    <col min="14361" max="14361" width="4.140625" style="42" customWidth="1"/>
    <col min="14362" max="14362" width="3.85546875" style="42" customWidth="1"/>
    <col min="14363" max="14363" width="4.42578125" style="42" customWidth="1"/>
    <col min="14364" max="14364" width="4.28515625" style="42" customWidth="1"/>
    <col min="14365" max="14365" width="8" style="42" customWidth="1"/>
    <col min="14366" max="14598" width="9.140625" style="42"/>
    <col min="14599" max="14599" width="38.28515625" style="42" customWidth="1"/>
    <col min="14600" max="14600" width="8.140625" style="42" customWidth="1"/>
    <col min="14601" max="14601" width="4" style="42" bestFit="1" customWidth="1"/>
    <col min="14602" max="14602" width="3.5703125" style="42" customWidth="1"/>
    <col min="14603" max="14603" width="3.7109375" style="42" customWidth="1"/>
    <col min="14604" max="14605" width="4.5703125" style="42" customWidth="1"/>
    <col min="14606" max="14606" width="4.85546875" style="42" customWidth="1"/>
    <col min="14607" max="14607" width="4.5703125" style="42" customWidth="1"/>
    <col min="14608" max="14608" width="3.140625" style="42" customWidth="1"/>
    <col min="14609" max="14609" width="1.85546875" style="42" bestFit="1" customWidth="1"/>
    <col min="14610" max="14610" width="3.28515625" style="42" customWidth="1"/>
    <col min="14611" max="14611" width="3.5703125" style="42" customWidth="1"/>
    <col min="14612" max="14612" width="1.85546875" style="42" bestFit="1" customWidth="1"/>
    <col min="14613" max="14614" width="4.28515625" style="42" customWidth="1"/>
    <col min="14615" max="14615" width="4.5703125" style="42" customWidth="1"/>
    <col min="14616" max="14616" width="3.140625" style="42" bestFit="1" customWidth="1"/>
    <col min="14617" max="14617" width="4.140625" style="42" customWidth="1"/>
    <col min="14618" max="14618" width="3.85546875" style="42" customWidth="1"/>
    <col min="14619" max="14619" width="4.42578125" style="42" customWidth="1"/>
    <col min="14620" max="14620" width="4.28515625" style="42" customWidth="1"/>
    <col min="14621" max="14621" width="8" style="42" customWidth="1"/>
    <col min="14622" max="14854" width="9.140625" style="42"/>
    <col min="14855" max="14855" width="38.28515625" style="42" customWidth="1"/>
    <col min="14856" max="14856" width="8.140625" style="42" customWidth="1"/>
    <col min="14857" max="14857" width="4" style="42" bestFit="1" customWidth="1"/>
    <col min="14858" max="14858" width="3.5703125" style="42" customWidth="1"/>
    <col min="14859" max="14859" width="3.7109375" style="42" customWidth="1"/>
    <col min="14860" max="14861" width="4.5703125" style="42" customWidth="1"/>
    <col min="14862" max="14862" width="4.85546875" style="42" customWidth="1"/>
    <col min="14863" max="14863" width="4.5703125" style="42" customWidth="1"/>
    <col min="14864" max="14864" width="3.140625" style="42" customWidth="1"/>
    <col min="14865" max="14865" width="1.85546875" style="42" bestFit="1" customWidth="1"/>
    <col min="14866" max="14866" width="3.28515625" style="42" customWidth="1"/>
    <col min="14867" max="14867" width="3.5703125" style="42" customWidth="1"/>
    <col min="14868" max="14868" width="1.85546875" style="42" bestFit="1" customWidth="1"/>
    <col min="14869" max="14870" width="4.28515625" style="42" customWidth="1"/>
    <col min="14871" max="14871" width="4.5703125" style="42" customWidth="1"/>
    <col min="14872" max="14872" width="3.140625" style="42" bestFit="1" customWidth="1"/>
    <col min="14873" max="14873" width="4.140625" style="42" customWidth="1"/>
    <col min="14874" max="14874" width="3.85546875" style="42" customWidth="1"/>
    <col min="14875" max="14875" width="4.42578125" style="42" customWidth="1"/>
    <col min="14876" max="14876" width="4.28515625" style="42" customWidth="1"/>
    <col min="14877" max="14877" width="8" style="42" customWidth="1"/>
    <col min="14878" max="15110" width="9.140625" style="42"/>
    <col min="15111" max="15111" width="38.28515625" style="42" customWidth="1"/>
    <col min="15112" max="15112" width="8.140625" style="42" customWidth="1"/>
    <col min="15113" max="15113" width="4" style="42" bestFit="1" customWidth="1"/>
    <col min="15114" max="15114" width="3.5703125" style="42" customWidth="1"/>
    <col min="15115" max="15115" width="3.7109375" style="42" customWidth="1"/>
    <col min="15116" max="15117" width="4.5703125" style="42" customWidth="1"/>
    <col min="15118" max="15118" width="4.85546875" style="42" customWidth="1"/>
    <col min="15119" max="15119" width="4.5703125" style="42" customWidth="1"/>
    <col min="15120" max="15120" width="3.140625" style="42" customWidth="1"/>
    <col min="15121" max="15121" width="1.85546875" style="42" bestFit="1" customWidth="1"/>
    <col min="15122" max="15122" width="3.28515625" style="42" customWidth="1"/>
    <col min="15123" max="15123" width="3.5703125" style="42" customWidth="1"/>
    <col min="15124" max="15124" width="1.85546875" style="42" bestFit="1" customWidth="1"/>
    <col min="15125" max="15126" width="4.28515625" style="42" customWidth="1"/>
    <col min="15127" max="15127" width="4.5703125" style="42" customWidth="1"/>
    <col min="15128" max="15128" width="3.140625" style="42" bestFit="1" customWidth="1"/>
    <col min="15129" max="15129" width="4.140625" style="42" customWidth="1"/>
    <col min="15130" max="15130" width="3.85546875" style="42" customWidth="1"/>
    <col min="15131" max="15131" width="4.42578125" style="42" customWidth="1"/>
    <col min="15132" max="15132" width="4.28515625" style="42" customWidth="1"/>
    <col min="15133" max="15133" width="8" style="42" customWidth="1"/>
    <col min="15134" max="15366" width="9.140625" style="42"/>
    <col min="15367" max="15367" width="38.28515625" style="42" customWidth="1"/>
    <col min="15368" max="15368" width="8.140625" style="42" customWidth="1"/>
    <col min="15369" max="15369" width="4" style="42" bestFit="1" customWidth="1"/>
    <col min="15370" max="15370" width="3.5703125" style="42" customWidth="1"/>
    <col min="15371" max="15371" width="3.7109375" style="42" customWidth="1"/>
    <col min="15372" max="15373" width="4.5703125" style="42" customWidth="1"/>
    <col min="15374" max="15374" width="4.85546875" style="42" customWidth="1"/>
    <col min="15375" max="15375" width="4.5703125" style="42" customWidth="1"/>
    <col min="15376" max="15376" width="3.140625" style="42" customWidth="1"/>
    <col min="15377" max="15377" width="1.85546875" style="42" bestFit="1" customWidth="1"/>
    <col min="15378" max="15378" width="3.28515625" style="42" customWidth="1"/>
    <col min="15379" max="15379" width="3.5703125" style="42" customWidth="1"/>
    <col min="15380" max="15380" width="1.85546875" style="42" bestFit="1" customWidth="1"/>
    <col min="15381" max="15382" width="4.28515625" style="42" customWidth="1"/>
    <col min="15383" max="15383" width="4.5703125" style="42" customWidth="1"/>
    <col min="15384" max="15384" width="3.140625" style="42" bestFit="1" customWidth="1"/>
    <col min="15385" max="15385" width="4.140625" style="42" customWidth="1"/>
    <col min="15386" max="15386" width="3.85546875" style="42" customWidth="1"/>
    <col min="15387" max="15387" width="4.42578125" style="42" customWidth="1"/>
    <col min="15388" max="15388" width="4.28515625" style="42" customWidth="1"/>
    <col min="15389" max="15389" width="8" style="42" customWidth="1"/>
    <col min="15390" max="15622" width="9.140625" style="42"/>
    <col min="15623" max="15623" width="38.28515625" style="42" customWidth="1"/>
    <col min="15624" max="15624" width="8.140625" style="42" customWidth="1"/>
    <col min="15625" max="15625" width="4" style="42" bestFit="1" customWidth="1"/>
    <col min="15626" max="15626" width="3.5703125" style="42" customWidth="1"/>
    <col min="15627" max="15627" width="3.7109375" style="42" customWidth="1"/>
    <col min="15628" max="15629" width="4.5703125" style="42" customWidth="1"/>
    <col min="15630" max="15630" width="4.85546875" style="42" customWidth="1"/>
    <col min="15631" max="15631" width="4.5703125" style="42" customWidth="1"/>
    <col min="15632" max="15632" width="3.140625" style="42" customWidth="1"/>
    <col min="15633" max="15633" width="1.85546875" style="42" bestFit="1" customWidth="1"/>
    <col min="15634" max="15634" width="3.28515625" style="42" customWidth="1"/>
    <col min="15635" max="15635" width="3.5703125" style="42" customWidth="1"/>
    <col min="15636" max="15636" width="1.85546875" style="42" bestFit="1" customWidth="1"/>
    <col min="15637" max="15638" width="4.28515625" style="42" customWidth="1"/>
    <col min="15639" max="15639" width="4.5703125" style="42" customWidth="1"/>
    <col min="15640" max="15640" width="3.140625" style="42" bestFit="1" customWidth="1"/>
    <col min="15641" max="15641" width="4.140625" style="42" customWidth="1"/>
    <col min="15642" max="15642" width="3.85546875" style="42" customWidth="1"/>
    <col min="15643" max="15643" width="4.42578125" style="42" customWidth="1"/>
    <col min="15644" max="15644" width="4.28515625" style="42" customWidth="1"/>
    <col min="15645" max="15645" width="8" style="42" customWidth="1"/>
    <col min="15646" max="15878" width="9.140625" style="42"/>
    <col min="15879" max="15879" width="38.28515625" style="42" customWidth="1"/>
    <col min="15880" max="15880" width="8.140625" style="42" customWidth="1"/>
    <col min="15881" max="15881" width="4" style="42" bestFit="1" customWidth="1"/>
    <col min="15882" max="15882" width="3.5703125" style="42" customWidth="1"/>
    <col min="15883" max="15883" width="3.7109375" style="42" customWidth="1"/>
    <col min="15884" max="15885" width="4.5703125" style="42" customWidth="1"/>
    <col min="15886" max="15886" width="4.85546875" style="42" customWidth="1"/>
    <col min="15887" max="15887" width="4.5703125" style="42" customWidth="1"/>
    <col min="15888" max="15888" width="3.140625" style="42" customWidth="1"/>
    <col min="15889" max="15889" width="1.85546875" style="42" bestFit="1" customWidth="1"/>
    <col min="15890" max="15890" width="3.28515625" style="42" customWidth="1"/>
    <col min="15891" max="15891" width="3.5703125" style="42" customWidth="1"/>
    <col min="15892" max="15892" width="1.85546875" style="42" bestFit="1" customWidth="1"/>
    <col min="15893" max="15894" width="4.28515625" style="42" customWidth="1"/>
    <col min="15895" max="15895" width="4.5703125" style="42" customWidth="1"/>
    <col min="15896" max="15896" width="3.140625" style="42" bestFit="1" customWidth="1"/>
    <col min="15897" max="15897" width="4.140625" style="42" customWidth="1"/>
    <col min="15898" max="15898" width="3.85546875" style="42" customWidth="1"/>
    <col min="15899" max="15899" width="4.42578125" style="42" customWidth="1"/>
    <col min="15900" max="15900" width="4.28515625" style="42" customWidth="1"/>
    <col min="15901" max="15901" width="8" style="42" customWidth="1"/>
    <col min="15902" max="16134" width="9.140625" style="42"/>
    <col min="16135" max="16135" width="38.28515625" style="42" customWidth="1"/>
    <col min="16136" max="16136" width="8.140625" style="42" customWidth="1"/>
    <col min="16137" max="16137" width="4" style="42" bestFit="1" customWidth="1"/>
    <col min="16138" max="16138" width="3.5703125" style="42" customWidth="1"/>
    <col min="16139" max="16139" width="3.7109375" style="42" customWidth="1"/>
    <col min="16140" max="16141" width="4.5703125" style="42" customWidth="1"/>
    <col min="16142" max="16142" width="4.85546875" style="42" customWidth="1"/>
    <col min="16143" max="16143" width="4.5703125" style="42" customWidth="1"/>
    <col min="16144" max="16144" width="3.140625" style="42" customWidth="1"/>
    <col min="16145" max="16145" width="1.85546875" style="42" bestFit="1" customWidth="1"/>
    <col min="16146" max="16146" width="3.28515625" style="42" customWidth="1"/>
    <col min="16147" max="16147" width="3.5703125" style="42" customWidth="1"/>
    <col min="16148" max="16148" width="1.85546875" style="42" bestFit="1" customWidth="1"/>
    <col min="16149" max="16150" width="4.28515625" style="42" customWidth="1"/>
    <col min="16151" max="16151" width="4.5703125" style="42" customWidth="1"/>
    <col min="16152" max="16152" width="3.140625" style="42" bestFit="1" customWidth="1"/>
    <col min="16153" max="16153" width="4.140625" style="42" customWidth="1"/>
    <col min="16154" max="16154" width="3.85546875" style="42" customWidth="1"/>
    <col min="16155" max="16155" width="4.42578125" style="42" customWidth="1"/>
    <col min="16156" max="16156" width="4.28515625" style="42" customWidth="1"/>
    <col min="16157" max="16157" width="8" style="42" customWidth="1"/>
    <col min="16158" max="16384" width="9.140625" style="42"/>
  </cols>
  <sheetData>
    <row r="1" spans="1:30" x14ac:dyDescent="0.25">
      <c r="D1" s="1"/>
      <c r="E1" s="1"/>
      <c r="F1" s="1"/>
      <c r="G1" s="1"/>
      <c r="H1" s="42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Y1" s="2"/>
      <c r="Z1" s="42" t="s">
        <v>1</v>
      </c>
      <c r="AB1" s="2"/>
    </row>
    <row r="2" spans="1:30" x14ac:dyDescent="0.25">
      <c r="B2" s="2"/>
      <c r="C2" s="2"/>
      <c r="D2" s="2"/>
      <c r="E2" s="2"/>
      <c r="F2" s="2"/>
      <c r="G2" s="2"/>
      <c r="H2" s="42" t="s">
        <v>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Y2" s="2"/>
      <c r="Z2" s="42" t="s">
        <v>3</v>
      </c>
      <c r="AB2" s="2"/>
      <c r="AC2" s="2"/>
    </row>
    <row r="3" spans="1:30" x14ac:dyDescent="0.25">
      <c r="F3" s="2" t="s">
        <v>4</v>
      </c>
      <c r="G3" s="2"/>
      <c r="H3" s="2"/>
      <c r="I3" s="2"/>
      <c r="J3" s="2"/>
      <c r="K3" s="2"/>
      <c r="L3" s="2"/>
    </row>
    <row r="4" spans="1:30" x14ac:dyDescent="0.25">
      <c r="A4" s="244" t="s">
        <v>5</v>
      </c>
      <c r="B4" s="244"/>
      <c r="C4" s="2"/>
      <c r="D4" s="245" t="s">
        <v>38</v>
      </c>
      <c r="E4" s="246"/>
      <c r="H4" s="1" t="s">
        <v>39</v>
      </c>
      <c r="I4" s="3"/>
      <c r="J4" s="3"/>
      <c r="K4" s="3"/>
      <c r="Z4" s="244" t="s">
        <v>50</v>
      </c>
      <c r="AA4" s="244"/>
      <c r="AB4" s="244"/>
      <c r="AC4" s="244"/>
    </row>
    <row r="5" spans="1:30" x14ac:dyDescent="0.25">
      <c r="C5" s="246"/>
      <c r="D5" s="246"/>
      <c r="H5" s="54"/>
      <c r="L5" s="1"/>
    </row>
    <row r="6" spans="1:30" ht="12" customHeight="1" thickBot="1" x14ac:dyDescent="0.3">
      <c r="H6" s="42" t="s">
        <v>6</v>
      </c>
      <c r="M6" s="247" t="s">
        <v>43</v>
      </c>
      <c r="N6" s="247"/>
      <c r="O6" s="247"/>
      <c r="P6" s="247"/>
      <c r="Q6" s="247"/>
      <c r="R6" s="247"/>
      <c r="S6" s="247"/>
      <c r="T6" s="247"/>
      <c r="U6" s="247"/>
      <c r="V6" s="247"/>
      <c r="W6" s="247"/>
      <c r="Z6" s="2" t="s">
        <v>78</v>
      </c>
      <c r="AA6" s="2"/>
      <c r="AB6" s="2"/>
      <c r="AC6" s="2"/>
      <c r="AD6" s="2"/>
    </row>
    <row r="7" spans="1:30" ht="38.25" customHeight="1" thickBot="1" x14ac:dyDescent="0.3">
      <c r="A7" s="239" t="s">
        <v>7</v>
      </c>
      <c r="B7" s="239" t="s">
        <v>8</v>
      </c>
      <c r="C7" s="241" t="s">
        <v>9</v>
      </c>
      <c r="D7" s="242"/>
      <c r="E7" s="242"/>
      <c r="F7" s="242"/>
      <c r="G7" s="243"/>
      <c r="H7" s="241" t="s">
        <v>55</v>
      </c>
      <c r="I7" s="242"/>
      <c r="J7" s="243"/>
      <c r="K7" s="241" t="s">
        <v>10</v>
      </c>
      <c r="L7" s="242"/>
      <c r="M7" s="242"/>
      <c r="N7" s="242"/>
      <c r="O7" s="242"/>
      <c r="P7" s="242"/>
      <c r="Q7" s="242"/>
      <c r="R7" s="242"/>
      <c r="S7" s="242"/>
      <c r="T7" s="243"/>
      <c r="U7" s="241" t="s">
        <v>11</v>
      </c>
      <c r="V7" s="242"/>
      <c r="W7" s="242"/>
      <c r="X7" s="242"/>
      <c r="Y7" s="242"/>
      <c r="Z7" s="242"/>
      <c r="AA7" s="242"/>
      <c r="AB7" s="243"/>
      <c r="AC7" s="239" t="s">
        <v>12</v>
      </c>
    </row>
    <row r="8" spans="1:30" ht="67.900000000000006" customHeight="1" thickBot="1" x14ac:dyDescent="0.3">
      <c r="A8" s="240"/>
      <c r="B8" s="240"/>
      <c r="C8" s="4" t="s">
        <v>13</v>
      </c>
      <c r="D8" s="5" t="s">
        <v>14</v>
      </c>
      <c r="E8" s="5" t="s">
        <v>15</v>
      </c>
      <c r="F8" s="10" t="s">
        <v>16</v>
      </c>
      <c r="G8" s="52" t="s">
        <v>54</v>
      </c>
      <c r="H8" s="6" t="s">
        <v>14</v>
      </c>
      <c r="I8" s="10" t="s">
        <v>16</v>
      </c>
      <c r="J8" s="5" t="s">
        <v>15</v>
      </c>
      <c r="K8" s="26" t="s">
        <v>47</v>
      </c>
      <c r="L8" s="52" t="s">
        <v>48</v>
      </c>
      <c r="M8" s="106" t="s">
        <v>14</v>
      </c>
      <c r="N8" s="8"/>
      <c r="O8" s="5" t="s">
        <v>15</v>
      </c>
      <c r="P8" s="7" t="s">
        <v>16</v>
      </c>
      <c r="Q8" s="9"/>
      <c r="R8" s="5" t="s">
        <v>17</v>
      </c>
      <c r="S8" s="10" t="s">
        <v>54</v>
      </c>
      <c r="T8" s="56" t="s">
        <v>18</v>
      </c>
      <c r="U8" s="26" t="s">
        <v>47</v>
      </c>
      <c r="V8" s="52" t="s">
        <v>48</v>
      </c>
      <c r="W8" s="8" t="s">
        <v>14</v>
      </c>
      <c r="X8" s="5" t="s">
        <v>15</v>
      </c>
      <c r="Y8" s="5" t="s">
        <v>16</v>
      </c>
      <c r="Z8" s="5" t="s">
        <v>17</v>
      </c>
      <c r="AA8" s="10" t="s">
        <v>54</v>
      </c>
      <c r="AB8" s="56" t="s">
        <v>18</v>
      </c>
      <c r="AC8" s="240"/>
      <c r="AD8" s="11"/>
    </row>
    <row r="9" spans="1:30" x14ac:dyDescent="0.25">
      <c r="A9" s="27" t="s">
        <v>71</v>
      </c>
      <c r="B9" s="37" t="s">
        <v>19</v>
      </c>
      <c r="C9" s="12">
        <f t="shared" ref="C9:C10" si="0">IF(SUM(D9,E9,F9) &lt;&gt; 0,SUM(D9,E9,F9),"")</f>
        <v>56</v>
      </c>
      <c r="D9" s="13">
        <f t="shared" ref="D9:D12" si="1">IF(SUM(H9,M9,W9) &lt;&gt; 0,SUM(H9,M9,W9),"")</f>
        <v>38</v>
      </c>
      <c r="E9" s="13" t="str">
        <f t="shared" ref="E9:E13" si="2">IF(SUM(O9,X9) &lt;&gt; 0,SUM(O9,X9),"")</f>
        <v/>
      </c>
      <c r="F9" s="13">
        <f t="shared" ref="F9:F10" si="3">IF(SUM(I9,P9,Y9) &lt;&gt; 0,SUM(I9,P9,Y9),"")</f>
        <v>18</v>
      </c>
      <c r="G9" s="39" t="str">
        <f t="shared" ref="G9:G12" si="4">IF(SUM(S9,AA9) &lt;&gt; 0,SUM(S9,AA9),"")</f>
        <v/>
      </c>
      <c r="H9" s="28">
        <v>2</v>
      </c>
      <c r="I9" s="32"/>
      <c r="J9" s="46"/>
      <c r="K9" s="29"/>
      <c r="L9" s="100">
        <v>1</v>
      </c>
      <c r="M9" s="46">
        <v>18</v>
      </c>
      <c r="N9" s="31"/>
      <c r="O9" s="32"/>
      <c r="P9" s="30">
        <v>9</v>
      </c>
      <c r="Q9" s="31"/>
      <c r="R9" s="33" t="s">
        <v>26</v>
      </c>
      <c r="S9" s="48"/>
      <c r="T9" s="34"/>
      <c r="U9" s="35"/>
      <c r="V9" s="100">
        <v>2</v>
      </c>
      <c r="W9" s="31">
        <v>18</v>
      </c>
      <c r="X9" s="32"/>
      <c r="Y9" s="32">
        <v>9</v>
      </c>
      <c r="Z9" s="96" t="s">
        <v>51</v>
      </c>
      <c r="AA9" s="50"/>
      <c r="AB9" s="36"/>
      <c r="AC9" s="37" t="s">
        <v>52</v>
      </c>
    </row>
    <row r="10" spans="1:30" x14ac:dyDescent="0.25">
      <c r="A10" s="38" t="s">
        <v>21</v>
      </c>
      <c r="B10" s="39" t="s">
        <v>34</v>
      </c>
      <c r="C10" s="12">
        <f t="shared" si="0"/>
        <v>14</v>
      </c>
      <c r="D10" s="13" t="str">
        <f t="shared" si="1"/>
        <v/>
      </c>
      <c r="E10" s="13" t="str">
        <f t="shared" si="2"/>
        <v/>
      </c>
      <c r="F10" s="13">
        <f t="shared" si="3"/>
        <v>14</v>
      </c>
      <c r="G10" s="39" t="str">
        <f t="shared" si="4"/>
        <v/>
      </c>
      <c r="H10" s="14"/>
      <c r="I10" s="17">
        <v>2</v>
      </c>
      <c r="J10" s="47"/>
      <c r="K10" s="25"/>
      <c r="L10" s="101">
        <v>1</v>
      </c>
      <c r="M10" s="47"/>
      <c r="N10" s="16"/>
      <c r="O10" s="17"/>
      <c r="P10" s="15">
        <v>6</v>
      </c>
      <c r="Q10" s="16"/>
      <c r="R10" s="18" t="s">
        <v>22</v>
      </c>
      <c r="S10" s="49"/>
      <c r="T10" s="19"/>
      <c r="U10" s="24"/>
      <c r="V10" s="101">
        <v>2</v>
      </c>
      <c r="W10" s="16"/>
      <c r="X10" s="17"/>
      <c r="Y10" s="17">
        <v>6</v>
      </c>
      <c r="Z10" s="20" t="s">
        <v>22</v>
      </c>
      <c r="AA10" s="51"/>
      <c r="AB10" s="21"/>
      <c r="AC10" s="22" t="s">
        <v>23</v>
      </c>
    </row>
    <row r="11" spans="1:30" x14ac:dyDescent="0.25">
      <c r="A11" s="40" t="s">
        <v>64</v>
      </c>
      <c r="B11" s="23" t="s">
        <v>25</v>
      </c>
      <c r="C11" s="57" t="str">
        <f>IF(SUM(D11,E11,F11) &lt;&gt; 0,SUM(D11,E11,F11),"")</f>
        <v/>
      </c>
      <c r="D11" s="58"/>
      <c r="E11" s="58" t="str">
        <f>IF(SUM(O11,X11) &lt;&gt; 0,SUM(O11,X11),"")</f>
        <v/>
      </c>
      <c r="F11" s="58"/>
      <c r="G11" s="59"/>
      <c r="H11" s="60"/>
      <c r="I11" s="61"/>
      <c r="J11" s="62"/>
      <c r="K11" s="63"/>
      <c r="L11" s="102"/>
      <c r="M11" s="62"/>
      <c r="N11" s="65"/>
      <c r="O11" s="61"/>
      <c r="P11" s="64"/>
      <c r="Q11" s="65"/>
      <c r="R11" s="66"/>
      <c r="S11" s="67"/>
      <c r="T11" s="68"/>
      <c r="U11" s="69"/>
      <c r="V11" s="102"/>
      <c r="W11" s="55" t="s">
        <v>57</v>
      </c>
      <c r="X11" s="61"/>
      <c r="Y11" s="61"/>
      <c r="Z11" s="70"/>
      <c r="AA11" s="71"/>
      <c r="AB11" s="72"/>
      <c r="AC11" s="41" t="s">
        <v>52</v>
      </c>
    </row>
    <row r="12" spans="1:30" x14ac:dyDescent="0.25">
      <c r="A12" s="38" t="s">
        <v>58</v>
      </c>
      <c r="B12" s="73" t="s">
        <v>25</v>
      </c>
      <c r="C12" s="12">
        <f t="shared" ref="C12:C19" si="5">IF(SUM(D12,E12,F12) &lt;&gt; 0,SUM(D12,E12,F12),"")</f>
        <v>4</v>
      </c>
      <c r="D12" s="13">
        <f t="shared" si="1"/>
        <v>2</v>
      </c>
      <c r="E12" s="13" t="str">
        <f t="shared" si="2"/>
        <v/>
      </c>
      <c r="F12" s="13">
        <f t="shared" ref="F12:F19" si="6">IF(SUM(I12,P12,Y12) &lt;&gt; 0,SUM(I12,P12,Y12),"")</f>
        <v>2</v>
      </c>
      <c r="G12" s="39" t="str">
        <f t="shared" si="4"/>
        <v/>
      </c>
      <c r="H12" s="14"/>
      <c r="I12" s="17"/>
      <c r="J12" s="47"/>
      <c r="K12" s="25"/>
      <c r="L12" s="101"/>
      <c r="M12" s="47" t="s">
        <v>57</v>
      </c>
      <c r="N12" s="16"/>
      <c r="O12" s="17"/>
      <c r="P12" s="15"/>
      <c r="Q12" s="16"/>
      <c r="R12" s="18"/>
      <c r="S12" s="49"/>
      <c r="T12" s="19"/>
      <c r="U12" s="24"/>
      <c r="V12" s="101">
        <v>1</v>
      </c>
      <c r="W12" s="16">
        <v>2</v>
      </c>
      <c r="X12" s="17"/>
      <c r="Y12" s="17">
        <v>2</v>
      </c>
      <c r="Z12" s="20" t="s">
        <v>22</v>
      </c>
      <c r="AA12" s="51"/>
      <c r="AB12" s="21"/>
      <c r="AC12" s="22" t="s">
        <v>59</v>
      </c>
    </row>
    <row r="13" spans="1:30" ht="13.5" customHeight="1" x14ac:dyDescent="0.25">
      <c r="A13" s="40" t="s">
        <v>28</v>
      </c>
      <c r="B13" s="41" t="s">
        <v>60</v>
      </c>
      <c r="C13" s="12">
        <f t="shared" ref="C13" si="7">IF(SUM(D13,E13,F13,G13) &lt;&gt; 0,SUM(D13,E13,F13,G13),"")</f>
        <v>20</v>
      </c>
      <c r="D13" s="13">
        <f>IF(SUM(H13,M13,W13) &lt;&gt; 0,SUM(H13,M13,W13),"")</f>
        <v>6</v>
      </c>
      <c r="E13" s="13" t="str">
        <f t="shared" si="2"/>
        <v/>
      </c>
      <c r="F13" s="13">
        <f>IF(SUM(J13,P13,Y13) &lt;&gt; 0,SUM(J13,P13,Y13),"")</f>
        <v>12</v>
      </c>
      <c r="G13" s="39">
        <f t="shared" ref="G13" si="8">IF(SUM(S13,AA13) &lt;&gt; 0,SUM(S13,AA13),"")</f>
        <v>2</v>
      </c>
      <c r="H13" s="14">
        <v>2</v>
      </c>
      <c r="I13" s="17"/>
      <c r="J13" s="47"/>
      <c r="K13" s="53">
        <v>1</v>
      </c>
      <c r="L13" s="101"/>
      <c r="M13" s="47">
        <v>2</v>
      </c>
      <c r="N13" s="16"/>
      <c r="O13" s="17"/>
      <c r="P13" s="15">
        <v>6</v>
      </c>
      <c r="Q13" s="16"/>
      <c r="R13" s="18" t="s">
        <v>53</v>
      </c>
      <c r="S13" s="49"/>
      <c r="T13" s="19"/>
      <c r="U13" s="43">
        <v>2</v>
      </c>
      <c r="V13" s="101"/>
      <c r="W13" s="16">
        <v>2</v>
      </c>
      <c r="X13" s="17"/>
      <c r="Y13" s="17">
        <v>6</v>
      </c>
      <c r="Z13" s="20"/>
      <c r="AA13" s="51">
        <v>2</v>
      </c>
      <c r="AB13" s="21" t="s">
        <v>29</v>
      </c>
      <c r="AC13" s="22" t="s">
        <v>40</v>
      </c>
    </row>
    <row r="14" spans="1:30" x14ac:dyDescent="0.25">
      <c r="A14" s="40" t="s">
        <v>30</v>
      </c>
      <c r="B14" s="39" t="s">
        <v>56</v>
      </c>
      <c r="C14" s="12">
        <f t="shared" si="5"/>
        <v>18</v>
      </c>
      <c r="D14" s="13">
        <f t="shared" ref="D14:D19" si="9">IF(SUM(H14,M14,W14) &lt;&gt; 0,SUM(H14,M14,W14),"")</f>
        <v>6</v>
      </c>
      <c r="E14" s="13">
        <f t="shared" ref="E14:E19" si="10">IF(SUM(O14,X14) &lt;&gt; 0,SUM(O14,X14),"")</f>
        <v>8</v>
      </c>
      <c r="F14" s="13">
        <f t="shared" si="6"/>
        <v>4</v>
      </c>
      <c r="G14" s="45"/>
      <c r="H14" s="14">
        <v>2</v>
      </c>
      <c r="I14" s="17"/>
      <c r="J14" s="47"/>
      <c r="K14" s="43">
        <v>1</v>
      </c>
      <c r="L14" s="101"/>
      <c r="M14" s="47">
        <v>2</v>
      </c>
      <c r="N14" s="16"/>
      <c r="O14" s="17">
        <v>4</v>
      </c>
      <c r="P14" s="15">
        <v>2</v>
      </c>
      <c r="Q14" s="16"/>
      <c r="R14" s="18" t="s">
        <v>26</v>
      </c>
      <c r="S14" s="49"/>
      <c r="T14" s="19"/>
      <c r="U14" s="43">
        <v>2</v>
      </c>
      <c r="V14" s="101"/>
      <c r="W14" s="16">
        <v>2</v>
      </c>
      <c r="X14" s="17">
        <v>4</v>
      </c>
      <c r="Y14" s="17">
        <v>2</v>
      </c>
      <c r="Z14" s="20"/>
      <c r="AA14" s="51">
        <v>2</v>
      </c>
      <c r="AB14" s="21" t="s">
        <v>29</v>
      </c>
      <c r="AC14" s="22" t="s">
        <v>32</v>
      </c>
    </row>
    <row r="15" spans="1:30" x14ac:dyDescent="0.25">
      <c r="A15" s="40" t="s">
        <v>33</v>
      </c>
      <c r="B15" s="23" t="s">
        <v>41</v>
      </c>
      <c r="C15" s="12">
        <f t="shared" ref="C15" si="11">IF(SUM(D15,E15,F15,G15) &lt;&gt; 0,SUM(D15,E15,F15,G15),"")</f>
        <v>8</v>
      </c>
      <c r="D15" s="13">
        <f>IF(SUM(H15,M15,W15) &lt;&gt; 0,SUM(H15,M15,W15),"")</f>
        <v>4</v>
      </c>
      <c r="E15" s="13">
        <f t="shared" ref="E15:F18" si="12">IF(SUM(I15,O15,X15) &lt;&gt; 0,SUM(I15,O15,X15),"")</f>
        <v>4</v>
      </c>
      <c r="F15" s="13" t="str">
        <f t="shared" si="12"/>
        <v/>
      </c>
      <c r="G15" s="39" t="str">
        <f t="shared" ref="G15" si="13">IF(SUM(S15,AA15) &lt;&gt; 0,SUM(S15,AA15),"")</f>
        <v/>
      </c>
      <c r="H15" s="87"/>
      <c r="I15" s="13"/>
      <c r="J15" s="45"/>
      <c r="K15" s="12"/>
      <c r="L15" s="103"/>
      <c r="M15" s="45">
        <v>2</v>
      </c>
      <c r="N15" s="89" t="s">
        <v>31</v>
      </c>
      <c r="O15" s="13"/>
      <c r="P15" s="88"/>
      <c r="Q15" s="89"/>
      <c r="R15" s="90"/>
      <c r="S15" s="91"/>
      <c r="T15" s="92"/>
      <c r="U15" s="105"/>
      <c r="V15" s="103"/>
      <c r="W15" s="89">
        <v>2</v>
      </c>
      <c r="X15" s="13">
        <v>4</v>
      </c>
      <c r="Y15" s="13"/>
      <c r="Z15" s="93" t="s">
        <v>26</v>
      </c>
      <c r="AA15" s="94"/>
      <c r="AB15" s="95"/>
      <c r="AC15" s="22" t="s">
        <v>69</v>
      </c>
    </row>
    <row r="16" spans="1:30" ht="13.5" customHeight="1" x14ac:dyDescent="0.25">
      <c r="A16" s="40" t="s">
        <v>61</v>
      </c>
      <c r="B16" s="23" t="s">
        <v>19</v>
      </c>
      <c r="C16" s="12">
        <f t="shared" ref="C16:C17" si="14">IF(SUM(D16,E16,F16,G16) &lt;&gt; 0,SUM(D16,E16,F16,G16),"")</f>
        <v>10</v>
      </c>
      <c r="D16" s="13">
        <f>IF(SUM(H16,M16,W16) &lt;&gt; 0,SUM(H16,M16,W16),"")</f>
        <v>2</v>
      </c>
      <c r="E16" s="13">
        <f t="shared" si="12"/>
        <v>6</v>
      </c>
      <c r="F16" s="13" t="str">
        <f t="shared" si="12"/>
        <v/>
      </c>
      <c r="G16" s="39">
        <f t="shared" ref="G16:G17" si="15">IF(SUM(S16,AA16) &lt;&gt; 0,SUM(S16,AA16),"")</f>
        <v>2</v>
      </c>
      <c r="H16" s="14">
        <v>2</v>
      </c>
      <c r="I16" s="17"/>
      <c r="J16" s="47"/>
      <c r="K16" s="25"/>
      <c r="L16" s="101">
        <v>1</v>
      </c>
      <c r="M16" s="47"/>
      <c r="N16" s="16"/>
      <c r="O16" s="17">
        <v>6</v>
      </c>
      <c r="P16" s="15"/>
      <c r="Q16" s="16"/>
      <c r="R16" s="18"/>
      <c r="S16" s="49">
        <v>2</v>
      </c>
      <c r="T16" s="19" t="s">
        <v>20</v>
      </c>
      <c r="U16" s="24"/>
      <c r="V16" s="101"/>
      <c r="W16" s="16"/>
      <c r="X16" s="17"/>
      <c r="Y16" s="17"/>
      <c r="Z16" s="20"/>
      <c r="AA16" s="51"/>
      <c r="AB16" s="21"/>
      <c r="AC16" s="22" t="s">
        <v>27</v>
      </c>
    </row>
    <row r="17" spans="1:29" x14ac:dyDescent="0.25">
      <c r="A17" s="40" t="s">
        <v>62</v>
      </c>
      <c r="B17" s="23" t="s">
        <v>19</v>
      </c>
      <c r="C17" s="12">
        <f t="shared" si="14"/>
        <v>12</v>
      </c>
      <c r="D17" s="13">
        <f>IF(SUM(H17,M17,W17) &lt;&gt; 0,SUM(H17,M17,W17),"")</f>
        <v>4</v>
      </c>
      <c r="E17" s="13" t="str">
        <f t="shared" ref="E17" si="16">IF(SUM(I17,O17,X17) &lt;&gt; 0,SUM(I17,O17,X17),"")</f>
        <v/>
      </c>
      <c r="F17" s="13">
        <f t="shared" ref="F17" si="17">IF(SUM(J17,P17,Y17) &lt;&gt; 0,SUM(J17,P17,Y17),"")</f>
        <v>6</v>
      </c>
      <c r="G17" s="39">
        <f t="shared" si="15"/>
        <v>2</v>
      </c>
      <c r="H17" s="14">
        <v>2</v>
      </c>
      <c r="I17" s="17"/>
      <c r="J17" s="47"/>
      <c r="K17" s="25"/>
      <c r="L17" s="101">
        <v>1</v>
      </c>
      <c r="M17" s="47">
        <v>2</v>
      </c>
      <c r="N17" s="16"/>
      <c r="O17" s="17"/>
      <c r="P17" s="15">
        <v>6</v>
      </c>
      <c r="Q17" s="16"/>
      <c r="R17" s="18"/>
      <c r="S17" s="49">
        <v>2</v>
      </c>
      <c r="T17" s="19" t="s">
        <v>20</v>
      </c>
      <c r="U17" s="24"/>
      <c r="V17" s="101"/>
      <c r="W17" s="16"/>
      <c r="X17" s="17"/>
      <c r="Y17" s="17"/>
      <c r="Z17" s="20"/>
      <c r="AA17" s="51"/>
      <c r="AB17" s="21"/>
      <c r="AC17" s="22" t="s">
        <v>36</v>
      </c>
    </row>
    <row r="18" spans="1:29" x14ac:dyDescent="0.25">
      <c r="A18" s="40" t="s">
        <v>63</v>
      </c>
      <c r="B18" s="23" t="s">
        <v>41</v>
      </c>
      <c r="C18" s="12">
        <f t="shared" ref="C18" si="18">IF(SUM(D18,E18,F18,G18) &lt;&gt; 0,SUM(D18,E18,F18,G18),"")</f>
        <v>6</v>
      </c>
      <c r="D18" s="13" t="str">
        <f>IF(SUM(H18,M18,W18) &lt;&gt; 0,SUM(H18,M18,W18),"")</f>
        <v/>
      </c>
      <c r="E18" s="13" t="str">
        <f t="shared" si="12"/>
        <v/>
      </c>
      <c r="F18" s="13">
        <f t="shared" si="12"/>
        <v>6</v>
      </c>
      <c r="G18" s="39" t="str">
        <f t="shared" ref="G18" si="19">IF(SUM(S18,AA18) &lt;&gt; 0,SUM(S18,AA18),"")</f>
        <v/>
      </c>
      <c r="H18" s="14"/>
      <c r="I18" s="17"/>
      <c r="J18" s="47"/>
      <c r="K18" s="25"/>
      <c r="L18" s="101"/>
      <c r="M18" s="47"/>
      <c r="N18" s="16"/>
      <c r="O18" s="17"/>
      <c r="P18" s="15" t="s">
        <v>57</v>
      </c>
      <c r="Q18" s="16"/>
      <c r="R18" s="18"/>
      <c r="S18" s="49"/>
      <c r="T18" s="19"/>
      <c r="U18" s="24"/>
      <c r="V18" s="101">
        <v>1</v>
      </c>
      <c r="W18" s="16"/>
      <c r="X18" s="17"/>
      <c r="Y18" s="17">
        <v>6</v>
      </c>
      <c r="Z18" s="20" t="s">
        <v>26</v>
      </c>
      <c r="AA18" s="51"/>
      <c r="AB18" s="21"/>
      <c r="AC18" s="22" t="s">
        <v>36</v>
      </c>
    </row>
    <row r="19" spans="1:29" ht="13.5" customHeight="1" x14ac:dyDescent="0.25">
      <c r="A19" s="74" t="s">
        <v>24</v>
      </c>
      <c r="B19" s="23" t="s">
        <v>41</v>
      </c>
      <c r="C19" s="12">
        <f t="shared" si="5"/>
        <v>6</v>
      </c>
      <c r="D19" s="13">
        <f t="shared" si="9"/>
        <v>2</v>
      </c>
      <c r="E19" s="13" t="str">
        <f t="shared" si="10"/>
        <v/>
      </c>
      <c r="F19" s="13">
        <f t="shared" si="6"/>
        <v>4</v>
      </c>
      <c r="G19" s="107"/>
      <c r="H19" s="75">
        <v>2</v>
      </c>
      <c r="I19" s="76"/>
      <c r="J19" s="99"/>
      <c r="K19" s="77"/>
      <c r="L19" s="104">
        <v>1</v>
      </c>
      <c r="M19" s="99"/>
      <c r="N19" s="79"/>
      <c r="O19" s="76"/>
      <c r="P19" s="78">
        <v>4</v>
      </c>
      <c r="Q19" s="79"/>
      <c r="R19" s="80" t="s">
        <v>26</v>
      </c>
      <c r="S19" s="81"/>
      <c r="T19" s="82"/>
      <c r="U19" s="83"/>
      <c r="V19" s="104"/>
      <c r="W19" s="79"/>
      <c r="X19" s="76"/>
      <c r="Y19" s="76"/>
      <c r="Z19" s="84"/>
      <c r="AA19" s="85"/>
      <c r="AB19" s="86"/>
      <c r="AC19" s="22" t="s">
        <v>27</v>
      </c>
    </row>
    <row r="20" spans="1:29" x14ac:dyDescent="0.25">
      <c r="A20" s="40" t="s">
        <v>65</v>
      </c>
      <c r="B20" s="23" t="s">
        <v>35</v>
      </c>
      <c r="C20" s="57" t="str">
        <f t="shared" ref="C20:C22" si="20">IF(SUM(D20,E20,F20) &lt;&gt; 0,SUM(D20,E20,F20),"")</f>
        <v/>
      </c>
      <c r="D20" s="58"/>
      <c r="E20" s="58" t="str">
        <f t="shared" ref="E20:E22" si="21">IF(SUM(O20,X20) &lt;&gt; 0,SUM(O20,X20),"")</f>
        <v/>
      </c>
      <c r="F20" s="58"/>
      <c r="G20" s="59"/>
      <c r="H20" s="60"/>
      <c r="I20" s="61"/>
      <c r="J20" s="62"/>
      <c r="K20" s="63"/>
      <c r="L20" s="102"/>
      <c r="M20" s="62"/>
      <c r="N20" s="65"/>
      <c r="O20" s="61"/>
      <c r="P20" s="64"/>
      <c r="Q20" s="65"/>
      <c r="R20" s="66"/>
      <c r="S20" s="67"/>
      <c r="T20" s="68"/>
      <c r="U20" s="69"/>
      <c r="V20" s="102"/>
      <c r="W20" s="55" t="s">
        <v>57</v>
      </c>
      <c r="X20" s="61"/>
      <c r="Y20" s="61"/>
      <c r="Z20" s="70"/>
      <c r="AA20" s="71"/>
      <c r="AB20" s="72"/>
      <c r="AC20" s="22" t="s">
        <v>42</v>
      </c>
    </row>
    <row r="21" spans="1:29" x14ac:dyDescent="0.25">
      <c r="A21" s="40" t="s">
        <v>66</v>
      </c>
      <c r="B21" s="23" t="s">
        <v>41</v>
      </c>
      <c r="C21" s="57" t="str">
        <f t="shared" si="20"/>
        <v/>
      </c>
      <c r="D21" s="58"/>
      <c r="E21" s="58" t="str">
        <f t="shared" si="21"/>
        <v/>
      </c>
      <c r="F21" s="58"/>
      <c r="G21" s="59"/>
      <c r="H21" s="60"/>
      <c r="I21" s="61"/>
      <c r="J21" s="62"/>
      <c r="K21" s="63"/>
      <c r="L21" s="102"/>
      <c r="M21" s="62"/>
      <c r="N21" s="65"/>
      <c r="O21" s="61"/>
      <c r="P21" s="64"/>
      <c r="Q21" s="65"/>
      <c r="R21" s="66"/>
      <c r="S21" s="67"/>
      <c r="T21" s="68"/>
      <c r="U21" s="69"/>
      <c r="V21" s="102"/>
      <c r="W21" s="55" t="s">
        <v>57</v>
      </c>
      <c r="X21" s="61"/>
      <c r="Y21" s="61"/>
      <c r="Z21" s="70"/>
      <c r="AA21" s="71"/>
      <c r="AB21" s="72"/>
      <c r="AC21" s="22" t="s">
        <v>27</v>
      </c>
    </row>
    <row r="22" spans="1:29" x14ac:dyDescent="0.25">
      <c r="A22" s="40" t="s">
        <v>67</v>
      </c>
      <c r="B22" s="23" t="s">
        <v>41</v>
      </c>
      <c r="C22" s="57" t="str">
        <f t="shared" si="20"/>
        <v/>
      </c>
      <c r="D22" s="58"/>
      <c r="E22" s="58" t="str">
        <f t="shared" si="21"/>
        <v/>
      </c>
      <c r="F22" s="58"/>
      <c r="G22" s="59"/>
      <c r="H22" s="60"/>
      <c r="I22" s="61"/>
      <c r="J22" s="62"/>
      <c r="K22" s="63"/>
      <c r="L22" s="102"/>
      <c r="M22" s="62"/>
      <c r="N22" s="65"/>
      <c r="O22" s="61"/>
      <c r="P22" s="64"/>
      <c r="Q22" s="65"/>
      <c r="R22" s="66"/>
      <c r="S22" s="67"/>
      <c r="T22" s="68"/>
      <c r="U22" s="69"/>
      <c r="V22" s="102"/>
      <c r="W22" s="55" t="s">
        <v>57</v>
      </c>
      <c r="X22" s="61"/>
      <c r="Y22" s="61"/>
      <c r="Z22" s="70"/>
      <c r="AA22" s="71"/>
      <c r="AB22" s="72"/>
      <c r="AC22" s="22" t="s">
        <v>27</v>
      </c>
    </row>
    <row r="23" spans="1:29" x14ac:dyDescent="0.25">
      <c r="A23" s="40" t="s">
        <v>68</v>
      </c>
      <c r="B23" s="23" t="s">
        <v>19</v>
      </c>
      <c r="C23" s="57" t="str">
        <f>IF(SUM(D23,E23,F23) &lt;&gt; 0,SUM(D23,E23,F23),"")</f>
        <v/>
      </c>
      <c r="D23" s="58"/>
      <c r="E23" s="58" t="str">
        <f>IF(SUM(O23,X23) &lt;&gt; 0,SUM(O23,X23),"")</f>
        <v/>
      </c>
      <c r="F23" s="58"/>
      <c r="G23" s="59"/>
      <c r="H23" s="60"/>
      <c r="I23" s="61"/>
      <c r="J23" s="62"/>
      <c r="K23" s="63"/>
      <c r="L23" s="102"/>
      <c r="M23" s="62"/>
      <c r="N23" s="65"/>
      <c r="O23" s="61"/>
      <c r="P23" s="64"/>
      <c r="Q23" s="65"/>
      <c r="R23" s="66"/>
      <c r="S23" s="67"/>
      <c r="T23" s="68"/>
      <c r="U23" s="69"/>
      <c r="V23" s="102"/>
      <c r="W23" s="55" t="s">
        <v>57</v>
      </c>
      <c r="X23" s="61"/>
      <c r="Y23" s="61"/>
      <c r="Z23" s="70"/>
      <c r="AA23" s="71"/>
      <c r="AB23" s="72"/>
      <c r="AC23" s="41" t="s">
        <v>27</v>
      </c>
    </row>
    <row r="24" spans="1:29" x14ac:dyDescent="0.25">
      <c r="A24" s="165" t="s">
        <v>72</v>
      </c>
      <c r="B24" s="212" t="s">
        <v>25</v>
      </c>
      <c r="C24" s="210">
        <f>IF(SUM(D24,E24,F24) &lt;&gt; 0,SUM(D24,E24,F24),"")</f>
        <v>6</v>
      </c>
      <c r="D24" s="211">
        <f>IF(SUM(H24,M24,W24) &lt;&gt; 0,SUM(H24,M24,W24),"")</f>
        <v>2</v>
      </c>
      <c r="E24" s="211" t="str">
        <f>IF(SUM(O24,X24) &lt;&gt; 0,SUM(O24,X24),"")</f>
        <v/>
      </c>
      <c r="F24" s="211">
        <f>IF(SUM(I24,P24,Y24) &lt;&gt; 0,SUM(I24,P24,Y24),"")</f>
        <v>4</v>
      </c>
      <c r="G24" s="143" t="str">
        <f>IF(SUM(S24,AA24) &lt;&gt; 0,SUM(S24,AA24),"")</f>
        <v/>
      </c>
      <c r="H24" s="213"/>
      <c r="I24" s="204"/>
      <c r="J24" s="214"/>
      <c r="K24" s="215"/>
      <c r="L24" s="123"/>
      <c r="M24" s="214" t="s">
        <v>57</v>
      </c>
      <c r="N24" s="203"/>
      <c r="O24" s="204"/>
      <c r="P24" s="202"/>
      <c r="Q24" s="203"/>
      <c r="R24" s="205"/>
      <c r="S24" s="206"/>
      <c r="T24" s="207"/>
      <c r="U24" s="208"/>
      <c r="V24" s="123">
        <v>1</v>
      </c>
      <c r="W24" s="203">
        <v>2</v>
      </c>
      <c r="X24" s="204"/>
      <c r="Y24" s="204">
        <v>4</v>
      </c>
      <c r="Z24" s="209" t="s">
        <v>26</v>
      </c>
      <c r="AA24" s="216"/>
      <c r="AB24" s="217"/>
      <c r="AC24" s="166" t="s">
        <v>52</v>
      </c>
    </row>
    <row r="25" spans="1:29" ht="24.75" thickBot="1" x14ac:dyDescent="0.3">
      <c r="A25" s="108" t="s">
        <v>70</v>
      </c>
      <c r="B25" s="225" t="s">
        <v>49</v>
      </c>
      <c r="C25" s="109" t="str">
        <f>IF(SUM(D25,E25,F25) &lt;&gt; 0,SUM(D25,E25,F25),"")</f>
        <v/>
      </c>
      <c r="D25" s="110"/>
      <c r="E25" s="110" t="str">
        <f>IF(SUM(O25,X25) &lt;&gt; 0,SUM(O25,X25),"")</f>
        <v/>
      </c>
      <c r="F25" s="110"/>
      <c r="G25" s="224"/>
      <c r="H25" s="252"/>
      <c r="I25" s="110"/>
      <c r="J25" s="224"/>
      <c r="K25" s="109"/>
      <c r="L25" s="253"/>
      <c r="M25" s="224"/>
      <c r="N25" s="254"/>
      <c r="O25" s="110"/>
      <c r="P25" s="255"/>
      <c r="Q25" s="254"/>
      <c r="R25" s="256"/>
      <c r="S25" s="257"/>
      <c r="T25" s="258"/>
      <c r="U25" s="259"/>
      <c r="V25" s="253"/>
      <c r="W25" s="254"/>
      <c r="X25" s="110"/>
      <c r="Y25" s="110"/>
      <c r="Z25" s="260" t="s">
        <v>51</v>
      </c>
      <c r="AA25" s="261"/>
      <c r="AB25" s="262"/>
      <c r="AC25" s="111" t="s">
        <v>27</v>
      </c>
    </row>
    <row r="26" spans="1:29" s="97" customFormat="1" x14ac:dyDescent="0.25">
      <c r="A26" s="112"/>
      <c r="B26" s="107"/>
      <c r="C26" s="107"/>
      <c r="D26" s="107"/>
      <c r="E26" s="107"/>
      <c r="F26" s="107"/>
      <c r="G26" s="107"/>
      <c r="H26" s="99"/>
      <c r="I26" s="99"/>
      <c r="J26" s="99"/>
      <c r="K26" s="99"/>
      <c r="L26" s="113"/>
      <c r="M26" s="99"/>
      <c r="N26" s="99"/>
      <c r="O26" s="99"/>
      <c r="P26" s="99"/>
      <c r="Q26" s="99"/>
      <c r="R26" s="114"/>
      <c r="S26" s="114"/>
      <c r="T26" s="114"/>
      <c r="U26" s="114"/>
      <c r="V26" s="113"/>
      <c r="W26" s="99"/>
      <c r="X26" s="99"/>
      <c r="Y26" s="99"/>
      <c r="Z26" s="115"/>
      <c r="AA26" s="115"/>
      <c r="AB26" s="115"/>
      <c r="AC26" s="107"/>
    </row>
    <row r="28" spans="1:29" x14ac:dyDescent="0.25">
      <c r="A28" s="44" t="s">
        <v>37</v>
      </c>
      <c r="E28" s="2" t="s">
        <v>44</v>
      </c>
      <c r="F28" s="2"/>
      <c r="G28" s="2"/>
      <c r="T28" s="44" t="s">
        <v>45</v>
      </c>
      <c r="U28" s="44"/>
      <c r="AB28" s="42" t="s">
        <v>46</v>
      </c>
    </row>
  </sheetData>
  <mergeCells count="12">
    <mergeCell ref="A4:B4"/>
    <mergeCell ref="D4:E4"/>
    <mergeCell ref="Z4:AC4"/>
    <mergeCell ref="C5:D5"/>
    <mergeCell ref="M6:W6"/>
    <mergeCell ref="AC7:AC8"/>
    <mergeCell ref="A7:A8"/>
    <mergeCell ref="B7:B8"/>
    <mergeCell ref="K7:T7"/>
    <mergeCell ref="U7:AB7"/>
    <mergeCell ref="C7:G7"/>
    <mergeCell ref="H7:J7"/>
  </mergeCells>
  <pageMargins left="0.25" right="0.25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8"/>
  <sheetViews>
    <sheetView workbookViewId="0">
      <selection activeCell="D16" sqref="D16"/>
    </sheetView>
  </sheetViews>
  <sheetFormatPr defaultRowHeight="15" x14ac:dyDescent="0.25"/>
  <cols>
    <col min="1" max="1" width="34.28515625" customWidth="1"/>
    <col min="2" max="2" width="7.85546875" customWidth="1"/>
    <col min="3" max="3" width="5.5703125" customWidth="1"/>
    <col min="4" max="4" width="4.5703125" bestFit="1" customWidth="1"/>
    <col min="5" max="6" width="4.5703125" customWidth="1"/>
    <col min="7" max="7" width="4.28515625" customWidth="1"/>
    <col min="8" max="8" width="5.28515625" customWidth="1"/>
    <col min="9" max="10" width="5.42578125" bestFit="1" customWidth="1"/>
    <col min="11" max="11" width="5.42578125" customWidth="1"/>
    <col min="12" max="12" width="5.140625" customWidth="1"/>
    <col min="13" max="13" width="4.42578125" customWidth="1"/>
    <col min="14" max="14" width="3" customWidth="1"/>
    <col min="15" max="15" width="6" customWidth="1"/>
    <col min="16" max="16" width="5.140625" customWidth="1"/>
    <col min="17" max="17" width="2" customWidth="1"/>
    <col min="18" max="18" width="6" customWidth="1"/>
    <col min="19" max="19" width="4.28515625" customWidth="1"/>
    <col min="20" max="20" width="6.5703125" customWidth="1"/>
    <col min="21" max="22" width="5.42578125" bestFit="1" customWidth="1"/>
    <col min="23" max="23" width="5.7109375" customWidth="1"/>
    <col min="24" max="25" width="5.42578125" bestFit="1" customWidth="1"/>
    <col min="26" max="26" width="4.85546875" bestFit="1" customWidth="1"/>
    <col min="27" max="27" width="5.42578125" bestFit="1" customWidth="1"/>
    <col min="28" max="28" width="6.42578125" customWidth="1"/>
  </cols>
  <sheetData>
    <row r="1" spans="1:29" ht="15.75" x14ac:dyDescent="0.25">
      <c r="A1" s="124"/>
      <c r="B1" s="124"/>
      <c r="C1" s="116"/>
      <c r="D1" s="116"/>
      <c r="E1" s="116"/>
      <c r="F1" s="117"/>
      <c r="G1" s="117"/>
      <c r="H1" s="117"/>
      <c r="I1" s="116" t="s">
        <v>0</v>
      </c>
      <c r="J1" s="117"/>
      <c r="K1" s="117"/>
      <c r="L1" s="117"/>
      <c r="M1" s="117"/>
      <c r="N1" s="117"/>
      <c r="O1" s="117"/>
      <c r="P1" s="117"/>
      <c r="Q1" s="117"/>
      <c r="R1" s="117"/>
      <c r="S1" s="116"/>
      <c r="T1" s="116"/>
      <c r="U1" s="116"/>
      <c r="V1" s="116"/>
      <c r="W1" s="116"/>
      <c r="X1" s="116"/>
      <c r="Y1" s="116"/>
      <c r="Z1" s="116"/>
      <c r="AA1" s="118" t="s">
        <v>1</v>
      </c>
      <c r="AB1" s="118"/>
      <c r="AC1" s="118"/>
    </row>
    <row r="2" spans="1:29" ht="15.75" x14ac:dyDescent="0.25">
      <c r="A2" s="124"/>
      <c r="B2" s="124"/>
      <c r="C2" s="116"/>
      <c r="D2" s="118"/>
      <c r="E2" s="118"/>
      <c r="F2" s="118"/>
      <c r="G2" s="118"/>
      <c r="H2" s="118"/>
      <c r="I2" s="116" t="s">
        <v>2</v>
      </c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 t="s">
        <v>3</v>
      </c>
      <c r="AB2" s="118"/>
      <c r="AC2" s="118"/>
    </row>
    <row r="3" spans="1:29" ht="15.75" x14ac:dyDescent="0.25">
      <c r="A3" s="124"/>
      <c r="B3" s="124"/>
      <c r="C3" s="116"/>
      <c r="D3" s="116"/>
      <c r="E3" s="116"/>
      <c r="F3" s="116"/>
      <c r="G3" s="116"/>
      <c r="H3" s="118" t="s">
        <v>4</v>
      </c>
      <c r="I3" s="118"/>
      <c r="J3" s="118"/>
      <c r="K3" s="118"/>
      <c r="L3" s="118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</row>
    <row r="4" spans="1:29" ht="15.75" x14ac:dyDescent="0.25">
      <c r="A4" s="124"/>
      <c r="B4" s="249" t="s">
        <v>5</v>
      </c>
      <c r="C4" s="249"/>
      <c r="D4" s="249"/>
      <c r="E4" s="116"/>
      <c r="F4" s="248" t="s">
        <v>38</v>
      </c>
      <c r="G4" s="249"/>
      <c r="H4" s="116"/>
      <c r="I4" s="117" t="s">
        <v>39</v>
      </c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8" t="s">
        <v>79</v>
      </c>
      <c r="AB4" s="118"/>
      <c r="AC4" s="117"/>
    </row>
    <row r="5" spans="1:29" ht="15.75" x14ac:dyDescent="0.25">
      <c r="A5" s="124"/>
      <c r="B5" s="124"/>
      <c r="C5" s="116"/>
      <c r="D5" s="116"/>
      <c r="E5" s="116"/>
      <c r="F5" s="118"/>
      <c r="G5" s="118"/>
      <c r="H5" s="118"/>
      <c r="I5" s="118"/>
      <c r="J5" s="118"/>
      <c r="K5" s="118"/>
      <c r="L5" s="118"/>
      <c r="M5" s="118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</row>
    <row r="6" spans="1:29" ht="16.5" thickBot="1" x14ac:dyDescent="0.3">
      <c r="A6" s="124"/>
      <c r="B6" s="124"/>
      <c r="C6" s="116"/>
      <c r="D6" s="116"/>
      <c r="E6" s="116"/>
      <c r="F6" s="116"/>
      <c r="G6" s="116"/>
      <c r="H6" s="116"/>
      <c r="I6" s="116" t="s">
        <v>80</v>
      </c>
      <c r="J6" s="116"/>
      <c r="K6" s="116"/>
      <c r="L6" s="116"/>
      <c r="M6" s="118" t="s">
        <v>43</v>
      </c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 t="s">
        <v>78</v>
      </c>
      <c r="AB6" s="118"/>
      <c r="AC6" s="118"/>
    </row>
    <row r="7" spans="1:29" ht="45" customHeight="1" thickBot="1" x14ac:dyDescent="0.3">
      <c r="A7" s="239" t="s">
        <v>7</v>
      </c>
      <c r="B7" s="250" t="s">
        <v>8</v>
      </c>
      <c r="C7" s="241" t="s">
        <v>9</v>
      </c>
      <c r="D7" s="242"/>
      <c r="E7" s="242"/>
      <c r="F7" s="242"/>
      <c r="G7" s="243"/>
      <c r="H7" s="241" t="s">
        <v>55</v>
      </c>
      <c r="I7" s="242"/>
      <c r="J7" s="243"/>
      <c r="K7" s="241" t="s">
        <v>10</v>
      </c>
      <c r="L7" s="242"/>
      <c r="M7" s="242"/>
      <c r="N7" s="242"/>
      <c r="O7" s="242"/>
      <c r="P7" s="242"/>
      <c r="Q7" s="242"/>
      <c r="R7" s="242"/>
      <c r="S7" s="242"/>
      <c r="T7" s="243"/>
      <c r="U7" s="241" t="s">
        <v>11</v>
      </c>
      <c r="V7" s="242"/>
      <c r="W7" s="242"/>
      <c r="X7" s="242"/>
      <c r="Y7" s="242"/>
      <c r="Z7" s="242"/>
      <c r="AA7" s="242"/>
      <c r="AB7" s="243"/>
      <c r="AC7" s="239" t="s">
        <v>12</v>
      </c>
    </row>
    <row r="8" spans="1:29" ht="75" customHeight="1" thickBot="1" x14ac:dyDescent="0.3">
      <c r="A8" s="240"/>
      <c r="B8" s="251"/>
      <c r="C8" s="125" t="s">
        <v>13</v>
      </c>
      <c r="D8" s="126" t="s">
        <v>14</v>
      </c>
      <c r="E8" s="126" t="s">
        <v>15</v>
      </c>
      <c r="F8" s="130" t="s">
        <v>16</v>
      </c>
      <c r="G8" s="197" t="s">
        <v>54</v>
      </c>
      <c r="H8" s="106" t="s">
        <v>14</v>
      </c>
      <c r="I8" s="130" t="s">
        <v>16</v>
      </c>
      <c r="J8" s="126" t="s">
        <v>15</v>
      </c>
      <c r="K8" s="147" t="s">
        <v>47</v>
      </c>
      <c r="L8" s="197" t="s">
        <v>48</v>
      </c>
      <c r="M8" s="106" t="s">
        <v>14</v>
      </c>
      <c r="N8" s="128"/>
      <c r="O8" s="126" t="s">
        <v>15</v>
      </c>
      <c r="P8" s="127" t="s">
        <v>16</v>
      </c>
      <c r="Q8" s="129"/>
      <c r="R8" s="126" t="s">
        <v>17</v>
      </c>
      <c r="S8" s="130" t="s">
        <v>54</v>
      </c>
      <c r="T8" s="223" t="s">
        <v>18</v>
      </c>
      <c r="U8" s="147" t="s">
        <v>47</v>
      </c>
      <c r="V8" s="197" t="s">
        <v>48</v>
      </c>
      <c r="W8" s="128" t="s">
        <v>14</v>
      </c>
      <c r="X8" s="126" t="s">
        <v>15</v>
      </c>
      <c r="Y8" s="126" t="s">
        <v>16</v>
      </c>
      <c r="Z8" s="126" t="s">
        <v>17</v>
      </c>
      <c r="AA8" s="130" t="s">
        <v>54</v>
      </c>
      <c r="AB8" s="220" t="s">
        <v>18</v>
      </c>
      <c r="AC8" s="240"/>
    </row>
    <row r="9" spans="1:29" ht="36" customHeight="1" x14ac:dyDescent="0.25">
      <c r="A9" s="148" t="s">
        <v>81</v>
      </c>
      <c r="B9" s="149" t="s">
        <v>19</v>
      </c>
      <c r="C9" s="131">
        <f t="shared" ref="C9:C12" si="0">IF(SUM(D9,E9,F9,G9) &lt;&gt; 0,SUM(D9,E9,F9,G9),"")</f>
        <v>10</v>
      </c>
      <c r="D9" s="132">
        <f t="shared" ref="D9:D25" si="1">IF(SUM(H9,M9,W9) &lt;&gt; 0,SUM(H9,M9,W9),"")</f>
        <v>6</v>
      </c>
      <c r="E9" s="132" t="str">
        <f>IF(SUM(I9,O9,X9) &lt;&gt; 0,SUM(I9,O9,X9),"")</f>
        <v/>
      </c>
      <c r="F9" s="132">
        <f>IF(SUM(J9,P9,Y9) &lt;&gt; 0,SUM(J9,P9,Y9),"")</f>
        <v>4</v>
      </c>
      <c r="G9" s="164" t="str">
        <f t="shared" ref="G9:G12" si="2">IF(SUM(S9,AA9) &lt;&gt; 0,SUM(S9,AA9),"")</f>
        <v/>
      </c>
      <c r="H9" s="150"/>
      <c r="I9" s="155"/>
      <c r="J9" s="191"/>
      <c r="K9" s="151"/>
      <c r="L9" s="100"/>
      <c r="M9" s="191">
        <v>2</v>
      </c>
      <c r="N9" s="154" t="s">
        <v>31</v>
      </c>
      <c r="O9" s="155"/>
      <c r="P9" s="153"/>
      <c r="Q9" s="154"/>
      <c r="R9" s="156"/>
      <c r="S9" s="193"/>
      <c r="T9" s="193"/>
      <c r="U9" s="158"/>
      <c r="V9" s="100">
        <v>1</v>
      </c>
      <c r="W9" s="154">
        <v>4</v>
      </c>
      <c r="X9" s="155"/>
      <c r="Y9" s="155">
        <v>4</v>
      </c>
      <c r="Z9" s="195" t="s">
        <v>53</v>
      </c>
      <c r="AA9" s="160"/>
      <c r="AB9" s="161"/>
      <c r="AC9" s="162" t="s">
        <v>82</v>
      </c>
    </row>
    <row r="10" spans="1:29" ht="15" customHeight="1" x14ac:dyDescent="0.25">
      <c r="A10" s="165" t="s">
        <v>21</v>
      </c>
      <c r="B10" s="143" t="s">
        <v>34</v>
      </c>
      <c r="C10" s="131">
        <f t="shared" si="0"/>
        <v>8</v>
      </c>
      <c r="D10" s="132" t="str">
        <f t="shared" si="1"/>
        <v/>
      </c>
      <c r="E10" s="132" t="str">
        <f>IF(SUM(I10,O10,X10) &lt;&gt; 0,SUM(I10,O10,X10),"")</f>
        <v/>
      </c>
      <c r="F10" s="132">
        <f>IF(SUM(J10,P10,Y10) &lt;&gt; 0,SUM(J10,P10,Y10),"")</f>
        <v>6</v>
      </c>
      <c r="G10" s="164">
        <f t="shared" si="2"/>
        <v>2</v>
      </c>
      <c r="H10" s="133"/>
      <c r="I10" s="137"/>
      <c r="J10" s="192"/>
      <c r="K10" s="146"/>
      <c r="L10" s="101">
        <v>3</v>
      </c>
      <c r="M10" s="192"/>
      <c r="N10" s="136"/>
      <c r="O10" s="137"/>
      <c r="P10" s="135">
        <v>6</v>
      </c>
      <c r="Q10" s="136"/>
      <c r="R10" s="138"/>
      <c r="S10" s="194">
        <v>2</v>
      </c>
      <c r="T10" s="194" t="s">
        <v>29</v>
      </c>
      <c r="U10" s="145"/>
      <c r="V10" s="101"/>
      <c r="W10" s="136"/>
      <c r="X10" s="137"/>
      <c r="Y10" s="137"/>
      <c r="Z10" s="140"/>
      <c r="AA10" s="196"/>
      <c r="AB10" s="141"/>
      <c r="AC10" s="142" t="s">
        <v>23</v>
      </c>
    </row>
    <row r="11" spans="1:29" ht="15" customHeight="1" x14ac:dyDescent="0.25">
      <c r="A11" s="165" t="s">
        <v>83</v>
      </c>
      <c r="B11" s="143" t="s">
        <v>97</v>
      </c>
      <c r="C11" s="131">
        <f t="shared" si="0"/>
        <v>10</v>
      </c>
      <c r="D11" s="132">
        <f t="shared" si="1"/>
        <v>6</v>
      </c>
      <c r="E11" s="132">
        <f t="shared" ref="E11:F12" si="3">IF(SUM(I11,O11,X11) &lt;&gt; 0,SUM(I11,O11,X11),"")</f>
        <v>2</v>
      </c>
      <c r="F11" s="132">
        <f t="shared" si="3"/>
        <v>2</v>
      </c>
      <c r="G11" s="164" t="str">
        <f t="shared" si="2"/>
        <v/>
      </c>
      <c r="H11" s="133"/>
      <c r="I11" s="137"/>
      <c r="J11" s="192"/>
      <c r="K11" s="146"/>
      <c r="L11" s="101"/>
      <c r="M11" s="192">
        <v>2</v>
      </c>
      <c r="N11" s="136" t="s">
        <v>31</v>
      </c>
      <c r="O11" s="137"/>
      <c r="P11" s="135"/>
      <c r="Q11" s="136"/>
      <c r="R11" s="138"/>
      <c r="S11" s="194"/>
      <c r="T11" s="194"/>
      <c r="U11" s="145"/>
      <c r="V11" s="101">
        <v>1</v>
      </c>
      <c r="W11" s="136">
        <v>4</v>
      </c>
      <c r="X11" s="137">
        <v>2</v>
      </c>
      <c r="Y11" s="137">
        <v>2</v>
      </c>
      <c r="Z11" s="140" t="s">
        <v>26</v>
      </c>
      <c r="AA11" s="196"/>
      <c r="AB11" s="141"/>
      <c r="AC11" s="142" t="s">
        <v>84</v>
      </c>
    </row>
    <row r="12" spans="1:29" x14ac:dyDescent="0.25">
      <c r="A12" s="163" t="s">
        <v>85</v>
      </c>
      <c r="B12" s="164" t="s">
        <v>25</v>
      </c>
      <c r="C12" s="131">
        <f t="shared" si="0"/>
        <v>6</v>
      </c>
      <c r="D12" s="132">
        <f t="shared" si="1"/>
        <v>4</v>
      </c>
      <c r="E12" s="132" t="str">
        <f t="shared" si="3"/>
        <v/>
      </c>
      <c r="F12" s="132">
        <f t="shared" si="3"/>
        <v>2</v>
      </c>
      <c r="G12" s="164" t="str">
        <f t="shared" si="2"/>
        <v/>
      </c>
      <c r="H12" s="133"/>
      <c r="I12" s="137"/>
      <c r="J12" s="192"/>
      <c r="K12" s="146"/>
      <c r="L12" s="101"/>
      <c r="M12" s="192">
        <v>2</v>
      </c>
      <c r="N12" s="136" t="s">
        <v>31</v>
      </c>
      <c r="O12" s="137"/>
      <c r="P12" s="135"/>
      <c r="Q12" s="136"/>
      <c r="R12" s="138"/>
      <c r="S12" s="194"/>
      <c r="T12" s="194"/>
      <c r="U12" s="145"/>
      <c r="V12" s="101">
        <v>1</v>
      </c>
      <c r="W12" s="136">
        <v>2</v>
      </c>
      <c r="X12" s="137"/>
      <c r="Y12" s="137">
        <v>2</v>
      </c>
      <c r="Z12" s="140" t="s">
        <v>26</v>
      </c>
      <c r="AA12" s="196"/>
      <c r="AB12" s="141"/>
      <c r="AC12" s="142" t="s">
        <v>86</v>
      </c>
    </row>
    <row r="13" spans="1:29" x14ac:dyDescent="0.25">
      <c r="A13" s="165" t="s">
        <v>100</v>
      </c>
      <c r="B13" s="143"/>
      <c r="C13" s="131" t="str">
        <f>IF(SUM(D13,E13,F13,G13) &lt;&gt; 0,SUM(D13,E13,F13,G13),"")</f>
        <v/>
      </c>
      <c r="D13" s="132" t="str">
        <f>IF(SUM(H13,M13,W13) &lt;&gt; 0,SUM(H13,M13,W13),"")</f>
        <v/>
      </c>
      <c r="E13" s="132" t="str">
        <f>IF(SUM(I13,O13,X13) &lt;&gt; 0,SUM(I13,O13,X13),"")</f>
        <v/>
      </c>
      <c r="F13" s="132" t="str">
        <f>IF(SUM(J13,P13,Y13) &lt;&gt; 0,SUM(J13,P13,Y13),"")</f>
        <v/>
      </c>
      <c r="G13" s="164" t="str">
        <f>IF(SUM(S13,AA13) &lt;&gt; 0,SUM(S13,AA13),"")</f>
        <v/>
      </c>
      <c r="H13" s="213"/>
      <c r="I13" s="204"/>
      <c r="J13" s="214"/>
      <c r="K13" s="198"/>
      <c r="L13" s="123"/>
      <c r="M13" s="214"/>
      <c r="N13" s="203"/>
      <c r="O13" s="204"/>
      <c r="P13" s="202"/>
      <c r="Q13" s="203"/>
      <c r="R13" s="205"/>
      <c r="S13" s="206"/>
      <c r="T13" s="206"/>
      <c r="U13" s="208"/>
      <c r="V13" s="123"/>
      <c r="W13" s="203" t="s">
        <v>57</v>
      </c>
      <c r="X13" s="204"/>
      <c r="Y13" s="204"/>
      <c r="Z13" s="209"/>
      <c r="AA13" s="216"/>
      <c r="AB13" s="217"/>
      <c r="AC13" s="166" t="s">
        <v>52</v>
      </c>
    </row>
    <row r="14" spans="1:29" x14ac:dyDescent="0.25">
      <c r="A14" s="163" t="s">
        <v>73</v>
      </c>
      <c r="B14" s="164" t="s">
        <v>25</v>
      </c>
      <c r="C14" s="131">
        <f>IF(SUM(D14,E14,F14) &lt;&gt; 0,SUM(D14,E14,F14),"")</f>
        <v>4</v>
      </c>
      <c r="D14" s="132">
        <f t="shared" si="1"/>
        <v>2</v>
      </c>
      <c r="E14" s="132" t="str">
        <f>IF(SUM(O14,X14) &lt;&gt; 0,SUM(O14,X14),"")</f>
        <v/>
      </c>
      <c r="F14" s="132">
        <f>IF(SUM(I14,P14,Y14) &lt;&gt; 0,SUM(I14,P14,Y14),"")</f>
        <v>2</v>
      </c>
      <c r="G14" s="190"/>
      <c r="H14" s="133"/>
      <c r="I14" s="137"/>
      <c r="J14" s="192"/>
      <c r="K14" s="146"/>
      <c r="L14" s="101">
        <v>1</v>
      </c>
      <c r="M14" s="192">
        <v>2</v>
      </c>
      <c r="N14" s="136"/>
      <c r="O14" s="137"/>
      <c r="P14" s="135">
        <v>2</v>
      </c>
      <c r="Q14" s="136"/>
      <c r="R14" s="138" t="s">
        <v>26</v>
      </c>
      <c r="S14" s="194"/>
      <c r="T14" s="194"/>
      <c r="U14" s="145"/>
      <c r="V14" s="101"/>
      <c r="W14" s="136"/>
      <c r="X14" s="137"/>
      <c r="Y14" s="137"/>
      <c r="Z14" s="140"/>
      <c r="AA14" s="196"/>
      <c r="AB14" s="141"/>
      <c r="AC14" s="142" t="s">
        <v>98</v>
      </c>
    </row>
    <row r="15" spans="1:29" x14ac:dyDescent="0.25">
      <c r="A15" s="165" t="s">
        <v>28</v>
      </c>
      <c r="B15" s="166" t="s">
        <v>60</v>
      </c>
      <c r="C15" s="131">
        <f t="shared" ref="C15:C24" si="4">IF(SUM(D15,E15,F15,G15) &lt;&gt; 0,SUM(D15,E15,F15,G15),"")</f>
        <v>8</v>
      </c>
      <c r="D15" s="132">
        <f t="shared" si="1"/>
        <v>2</v>
      </c>
      <c r="E15" s="132" t="str">
        <f t="shared" ref="E15:F24" si="5">IF(SUM(I15,O15,X15) &lt;&gt; 0,SUM(I15,O15,X15),"")</f>
        <v/>
      </c>
      <c r="F15" s="132">
        <f t="shared" si="5"/>
        <v>6</v>
      </c>
      <c r="G15" s="164" t="str">
        <f t="shared" ref="G15:G25" si="6">IF(SUM(S15,AA15) &lt;&gt; 0,SUM(S15,AA15),"")</f>
        <v/>
      </c>
      <c r="H15" s="133"/>
      <c r="I15" s="137"/>
      <c r="J15" s="192"/>
      <c r="K15" s="198"/>
      <c r="L15" s="101"/>
      <c r="M15" s="192">
        <v>2</v>
      </c>
      <c r="N15" s="136"/>
      <c r="O15" s="137"/>
      <c r="P15" s="135">
        <v>6</v>
      </c>
      <c r="Q15" s="136"/>
      <c r="R15" s="138" t="s">
        <v>26</v>
      </c>
      <c r="S15" s="194"/>
      <c r="T15" s="194"/>
      <c r="U15" s="145"/>
      <c r="V15" s="101"/>
      <c r="W15" s="136"/>
      <c r="X15" s="137"/>
      <c r="Y15" s="137"/>
      <c r="Z15" s="140"/>
      <c r="AA15" s="196"/>
      <c r="AB15" s="141"/>
      <c r="AC15" s="142" t="s">
        <v>40</v>
      </c>
    </row>
    <row r="16" spans="1:29" x14ac:dyDescent="0.25">
      <c r="A16" s="165" t="s">
        <v>74</v>
      </c>
      <c r="B16" s="164" t="s">
        <v>35</v>
      </c>
      <c r="C16" s="131">
        <f>IF(SUM(D16,E16,F16) &lt;&gt; 0,SUM(D16,E16,F16),"")</f>
        <v>8</v>
      </c>
      <c r="D16" s="132" t="str">
        <f>IF(SUM(H16,M16,W16) &lt;&gt; 0,SUM(H16,M16,W16),"")</f>
        <v/>
      </c>
      <c r="E16" s="132" t="str">
        <f>IF(SUM(O16,X16) &lt;&gt; 0,SUM(O16,X16),"")</f>
        <v/>
      </c>
      <c r="F16" s="132">
        <f>IF(SUM(I16,P16,Y16) &lt;&gt; 0,SUM(I16,P16,Y16),"")</f>
        <v>8</v>
      </c>
      <c r="G16" s="190">
        <f>IF(SUM(S16,AA16) &lt;&gt; 0,SUM(S16,AA16),"")</f>
        <v>2</v>
      </c>
      <c r="H16" s="133"/>
      <c r="I16" s="137"/>
      <c r="J16" s="192"/>
      <c r="K16" s="186">
        <v>1</v>
      </c>
      <c r="L16" s="101"/>
      <c r="M16" s="192"/>
      <c r="N16" s="136"/>
      <c r="O16" s="137"/>
      <c r="P16" s="135">
        <v>8</v>
      </c>
      <c r="Q16" s="136"/>
      <c r="R16" s="138"/>
      <c r="S16" s="194">
        <v>2</v>
      </c>
      <c r="T16" s="194" t="s">
        <v>29</v>
      </c>
      <c r="U16" s="145"/>
      <c r="V16" s="101"/>
      <c r="W16" s="136"/>
      <c r="X16" s="137"/>
      <c r="Y16" s="137"/>
      <c r="Z16" s="140"/>
      <c r="AA16" s="196"/>
      <c r="AB16" s="141"/>
      <c r="AC16" s="142" t="s">
        <v>42</v>
      </c>
    </row>
    <row r="17" spans="1:29" x14ac:dyDescent="0.25">
      <c r="A17" s="165" t="s">
        <v>88</v>
      </c>
      <c r="B17" s="143" t="s">
        <v>41</v>
      </c>
      <c r="C17" s="131">
        <f t="shared" ref="C17" si="7">IF(SUM(D17,E17,F17) &lt;&gt; 0,SUM(D17,E17,F17),"")</f>
        <v>10</v>
      </c>
      <c r="D17" s="132">
        <f>IF(SUM(H17,M17,W17) &lt;&gt; 0,SUM(H17,M17,W17),"")</f>
        <v>4</v>
      </c>
      <c r="E17" s="132">
        <f t="shared" ref="E17" si="8">IF(SUM(O17,X17) &lt;&gt; 0,SUM(O17,X17),"")</f>
        <v>4</v>
      </c>
      <c r="F17" s="132">
        <f t="shared" ref="F17" si="9">IF(SUM(I17,P17,Y17) &lt;&gt; 0,SUM(I17,P17,Y17),"")</f>
        <v>2</v>
      </c>
      <c r="G17" s="190"/>
      <c r="H17" s="133"/>
      <c r="I17" s="137"/>
      <c r="J17" s="192"/>
      <c r="K17" s="146"/>
      <c r="L17" s="101"/>
      <c r="M17" s="192">
        <v>2</v>
      </c>
      <c r="N17" s="136" t="s">
        <v>31</v>
      </c>
      <c r="O17" s="137"/>
      <c r="P17" s="135"/>
      <c r="Q17" s="136"/>
      <c r="R17" s="138"/>
      <c r="S17" s="194"/>
      <c r="T17" s="194"/>
      <c r="U17" s="145"/>
      <c r="V17" s="101">
        <v>1</v>
      </c>
      <c r="W17" s="136">
        <v>2</v>
      </c>
      <c r="X17" s="137">
        <v>4</v>
      </c>
      <c r="Y17" s="137">
        <v>2</v>
      </c>
      <c r="Z17" s="140" t="s">
        <v>26</v>
      </c>
      <c r="AA17" s="196"/>
      <c r="AB17" s="141"/>
      <c r="AC17" s="142" t="s">
        <v>89</v>
      </c>
    </row>
    <row r="18" spans="1:29" x14ac:dyDescent="0.25">
      <c r="A18" s="165" t="s">
        <v>90</v>
      </c>
      <c r="B18" s="143" t="s">
        <v>35</v>
      </c>
      <c r="C18" s="131">
        <f>IF(SUM(D18,E18,F18,G18) &lt;&gt; 0,SUM(D18,E18,F18,G18),"")</f>
        <v>12</v>
      </c>
      <c r="D18" s="132">
        <v>4</v>
      </c>
      <c r="E18" s="132">
        <f>IF(SUM(I18,O18,X18) &lt;&gt; 0,SUM(I18,O18,X18),"")</f>
        <v>4</v>
      </c>
      <c r="F18" s="132">
        <f>IF(SUM(J18,P18,Y18) &lt;&gt; 0,SUM(J18,P18,Y18),"")</f>
        <v>2</v>
      </c>
      <c r="G18" s="164">
        <f>IF(SUM(S18,AA18) &lt;&gt; 0,SUM(S18,AA18),"")</f>
        <v>2</v>
      </c>
      <c r="H18" s="133"/>
      <c r="I18" s="137"/>
      <c r="J18" s="192"/>
      <c r="K18" s="146"/>
      <c r="L18" s="101"/>
      <c r="M18" s="192">
        <v>2</v>
      </c>
      <c r="N18" s="136" t="s">
        <v>31</v>
      </c>
      <c r="O18" s="137"/>
      <c r="P18" s="135"/>
      <c r="Q18" s="136"/>
      <c r="R18" s="138"/>
      <c r="S18" s="194"/>
      <c r="T18" s="194"/>
      <c r="U18" s="185">
        <v>1</v>
      </c>
      <c r="V18" s="101"/>
      <c r="W18" s="136">
        <v>2</v>
      </c>
      <c r="X18" s="137">
        <v>4</v>
      </c>
      <c r="Y18" s="137">
        <v>2</v>
      </c>
      <c r="Z18" s="140"/>
      <c r="AA18" s="135">
        <v>2</v>
      </c>
      <c r="AB18" s="141" t="s">
        <v>29</v>
      </c>
      <c r="AC18" s="142" t="s">
        <v>42</v>
      </c>
    </row>
    <row r="19" spans="1:29" x14ac:dyDescent="0.25">
      <c r="A19" s="165" t="s">
        <v>103</v>
      </c>
      <c r="B19" s="143"/>
      <c r="C19" s="131" t="str">
        <f>IF(SUM(D19,E19,F19,G19) &lt;&gt; 0,SUM(D19,E19,F19,G19),"")</f>
        <v/>
      </c>
      <c r="D19" s="132" t="str">
        <f>IF(SUM(H19,M19,W19) &lt;&gt; 0,SUM(H19,M19,W19),"")</f>
        <v/>
      </c>
      <c r="E19" s="132" t="str">
        <f>IF(SUM(I19,O19,X19) &lt;&gt; 0,SUM(I19,O19,X19),"")</f>
        <v/>
      </c>
      <c r="F19" s="132" t="str">
        <f>IF(SUM(J19,P19,Y19) &lt;&gt; 0,SUM(J19,P19,Y19),"")</f>
        <v/>
      </c>
      <c r="G19" s="164" t="str">
        <f>IF(SUM(S19,AA19) &lt;&gt; 0,SUM(S19,AA19),"")</f>
        <v/>
      </c>
      <c r="H19" s="213"/>
      <c r="I19" s="204"/>
      <c r="J19" s="214"/>
      <c r="K19" s="198"/>
      <c r="L19" s="123"/>
      <c r="M19" s="214"/>
      <c r="N19" s="203"/>
      <c r="O19" s="204"/>
      <c r="P19" s="202"/>
      <c r="Q19" s="203"/>
      <c r="R19" s="205"/>
      <c r="S19" s="206"/>
      <c r="T19" s="206"/>
      <c r="U19" s="208"/>
      <c r="V19" s="123"/>
      <c r="W19" s="203" t="s">
        <v>57</v>
      </c>
      <c r="X19" s="204"/>
      <c r="Y19" s="204"/>
      <c r="Z19" s="209"/>
      <c r="AA19" s="216"/>
      <c r="AB19" s="217"/>
      <c r="AC19" s="166" t="s">
        <v>92</v>
      </c>
    </row>
    <row r="20" spans="1:29" x14ac:dyDescent="0.25">
      <c r="A20" s="165" t="s">
        <v>75</v>
      </c>
      <c r="B20" s="166" t="s">
        <v>97</v>
      </c>
      <c r="C20" s="131">
        <f t="shared" si="4"/>
        <v>4</v>
      </c>
      <c r="D20" s="132" t="str">
        <f t="shared" si="1"/>
        <v/>
      </c>
      <c r="E20" s="132">
        <f t="shared" si="5"/>
        <v>4</v>
      </c>
      <c r="F20" s="132" t="str">
        <f t="shared" si="5"/>
        <v/>
      </c>
      <c r="G20" s="164" t="str">
        <f t="shared" si="6"/>
        <v/>
      </c>
      <c r="H20" s="133"/>
      <c r="I20" s="137"/>
      <c r="J20" s="192"/>
      <c r="K20" s="198"/>
      <c r="L20" s="101">
        <v>1</v>
      </c>
      <c r="M20" s="192"/>
      <c r="N20" s="136"/>
      <c r="O20" s="137">
        <v>4</v>
      </c>
      <c r="P20" s="135"/>
      <c r="Q20" s="136"/>
      <c r="R20" s="138" t="s">
        <v>26</v>
      </c>
      <c r="S20" s="194"/>
      <c r="T20" s="194"/>
      <c r="U20" s="145"/>
      <c r="V20" s="101"/>
      <c r="W20" s="136"/>
      <c r="X20" s="137"/>
      <c r="Y20" s="137"/>
      <c r="Z20" s="140"/>
      <c r="AA20" s="196"/>
      <c r="AB20" s="141"/>
      <c r="AC20" s="142" t="s">
        <v>27</v>
      </c>
    </row>
    <row r="21" spans="1:29" x14ac:dyDescent="0.25">
      <c r="A21" s="165" t="s">
        <v>76</v>
      </c>
      <c r="B21" s="166" t="s">
        <v>97</v>
      </c>
      <c r="C21" s="131">
        <f t="shared" si="4"/>
        <v>4</v>
      </c>
      <c r="D21" s="132" t="str">
        <f t="shared" si="1"/>
        <v/>
      </c>
      <c r="E21" s="132">
        <f t="shared" si="5"/>
        <v>4</v>
      </c>
      <c r="F21" s="132" t="str">
        <f t="shared" si="5"/>
        <v/>
      </c>
      <c r="G21" s="164" t="str">
        <f t="shared" si="6"/>
        <v/>
      </c>
      <c r="H21" s="133"/>
      <c r="I21" s="137"/>
      <c r="J21" s="192"/>
      <c r="K21" s="198"/>
      <c r="L21" s="101">
        <v>1</v>
      </c>
      <c r="M21" s="192"/>
      <c r="N21" s="136"/>
      <c r="O21" s="137">
        <v>4</v>
      </c>
      <c r="P21" s="135"/>
      <c r="Q21" s="136"/>
      <c r="R21" s="138" t="s">
        <v>26</v>
      </c>
      <c r="S21" s="194"/>
      <c r="T21" s="194"/>
      <c r="U21" s="145"/>
      <c r="V21" s="101"/>
      <c r="W21" s="136"/>
      <c r="X21" s="137"/>
      <c r="Y21" s="137"/>
      <c r="Z21" s="140"/>
      <c r="AA21" s="196"/>
      <c r="AB21" s="141"/>
      <c r="AC21" s="142" t="s">
        <v>27</v>
      </c>
    </row>
    <row r="22" spans="1:29" x14ac:dyDescent="0.25">
      <c r="A22" s="165" t="s">
        <v>104</v>
      </c>
      <c r="B22" s="164"/>
      <c r="C22" s="131" t="str">
        <f>IF(SUM(D22,E22,F22,G22) &lt;&gt; 0,SUM(D22,E22,F22,G22),"")</f>
        <v/>
      </c>
      <c r="D22" s="132" t="str">
        <f>IF(SUM(H22,M22,W22) &lt;&gt; 0,SUM(H22,M22,W22),"")</f>
        <v/>
      </c>
      <c r="E22" s="132" t="str">
        <f>IF(SUM(I22,O22,X22) &lt;&gt; 0,SUM(I22,O22,X22),"")</f>
        <v/>
      </c>
      <c r="F22" s="132" t="str">
        <f>IF(SUM(J22,P22,Y22) &lt;&gt; 0,SUM(J22,P22,Y22),"")</f>
        <v/>
      </c>
      <c r="G22" s="164" t="str">
        <f>IF(SUM(S22,AA22) &lt;&gt; 0,SUM(S22,AA22),"")</f>
        <v/>
      </c>
      <c r="H22" s="213"/>
      <c r="I22" s="204"/>
      <c r="J22" s="214"/>
      <c r="K22" s="198"/>
      <c r="L22" s="123"/>
      <c r="M22" s="214"/>
      <c r="N22" s="203"/>
      <c r="O22" s="204"/>
      <c r="P22" s="202"/>
      <c r="Q22" s="203"/>
      <c r="R22" s="205"/>
      <c r="S22" s="206"/>
      <c r="T22" s="206"/>
      <c r="U22" s="208"/>
      <c r="V22" s="123"/>
      <c r="W22" s="203" t="s">
        <v>57</v>
      </c>
      <c r="X22" s="204"/>
      <c r="Y22" s="204"/>
      <c r="Z22" s="209"/>
      <c r="AA22" s="216"/>
      <c r="AB22" s="217"/>
      <c r="AC22" s="166" t="s">
        <v>27</v>
      </c>
    </row>
    <row r="23" spans="1:29" x14ac:dyDescent="0.25">
      <c r="A23" s="165" t="s">
        <v>101</v>
      </c>
      <c r="B23" s="166" t="s">
        <v>102</v>
      </c>
      <c r="C23" s="131" t="str">
        <f>IF(SUM(D23,E23,F23,G23) &lt;&gt; 0,SUM(D23,E23,F23,G23),"")</f>
        <v/>
      </c>
      <c r="D23" s="132" t="str">
        <f>IF(SUM(H23,M23,W23) &lt;&gt; 0,SUM(H23,M23,W23),"")</f>
        <v/>
      </c>
      <c r="E23" s="132" t="str">
        <f>IF(SUM(I23,O23,X23) &lt;&gt; 0,SUM(I23,O23,X23),"")</f>
        <v/>
      </c>
      <c r="F23" s="132" t="str">
        <f>IF(SUM(J23,P23,Y23) &lt;&gt; 0,SUM(J23,P23,Y23),"")</f>
        <v/>
      </c>
      <c r="G23" s="164" t="str">
        <f>IF(SUM(S23,AA23) &lt;&gt; 0,SUM(S23,AA23),"")</f>
        <v/>
      </c>
      <c r="H23" s="213"/>
      <c r="I23" s="204"/>
      <c r="J23" s="214"/>
      <c r="K23" s="198"/>
      <c r="L23" s="123"/>
      <c r="M23" s="214"/>
      <c r="N23" s="203"/>
      <c r="O23" s="204"/>
      <c r="P23" s="202"/>
      <c r="Q23" s="203"/>
      <c r="R23" s="205"/>
      <c r="S23" s="206"/>
      <c r="T23" s="206"/>
      <c r="U23" s="208"/>
      <c r="V23" s="123"/>
      <c r="W23" s="203" t="s">
        <v>57</v>
      </c>
      <c r="X23" s="204"/>
      <c r="Y23" s="204"/>
      <c r="Z23" s="209"/>
      <c r="AA23" s="216"/>
      <c r="AB23" s="217"/>
      <c r="AC23" s="166" t="s">
        <v>89</v>
      </c>
    </row>
    <row r="24" spans="1:29" x14ac:dyDescent="0.25">
      <c r="A24" s="165" t="s">
        <v>77</v>
      </c>
      <c r="B24" s="166" t="s">
        <v>99</v>
      </c>
      <c r="C24" s="131">
        <f t="shared" si="4"/>
        <v>4</v>
      </c>
      <c r="D24" s="132" t="str">
        <f t="shared" si="1"/>
        <v/>
      </c>
      <c r="E24" s="132">
        <f t="shared" si="5"/>
        <v>2</v>
      </c>
      <c r="F24" s="132">
        <f t="shared" si="5"/>
        <v>2</v>
      </c>
      <c r="G24" s="164" t="str">
        <f t="shared" si="6"/>
        <v/>
      </c>
      <c r="H24" s="133"/>
      <c r="I24" s="137"/>
      <c r="J24" s="192"/>
      <c r="K24" s="198"/>
      <c r="L24" s="101">
        <v>1</v>
      </c>
      <c r="M24" s="192"/>
      <c r="N24" s="136"/>
      <c r="O24" s="137">
        <v>2</v>
      </c>
      <c r="P24" s="135">
        <v>2</v>
      </c>
      <c r="Q24" s="136"/>
      <c r="R24" s="138" t="s">
        <v>53</v>
      </c>
      <c r="S24" s="194"/>
      <c r="T24" s="194"/>
      <c r="U24" s="145"/>
      <c r="V24" s="101"/>
      <c r="W24" s="136"/>
      <c r="X24" s="137"/>
      <c r="Y24" s="137"/>
      <c r="Z24" s="140"/>
      <c r="AA24" s="196"/>
      <c r="AB24" s="141"/>
      <c r="AC24" s="142" t="s">
        <v>27</v>
      </c>
    </row>
    <row r="25" spans="1:29" x14ac:dyDescent="0.25">
      <c r="A25" s="165" t="s">
        <v>95</v>
      </c>
      <c r="B25" s="143" t="s">
        <v>19</v>
      </c>
      <c r="C25" s="131">
        <f t="shared" ref="C25" si="10">IF(SUM(D25,E25,F25,G25) &lt;&gt; 0,SUM(D25,E25,F25,G25),"")</f>
        <v>8</v>
      </c>
      <c r="D25" s="132">
        <f t="shared" si="1"/>
        <v>2</v>
      </c>
      <c r="E25" s="132">
        <f>IF(SUM(I25,O25,X25) &lt;&gt; 0,SUM(I25,O25,X25),"")</f>
        <v>4</v>
      </c>
      <c r="F25" s="132">
        <f>IF(SUM(J25,P25,Y25) &lt;&gt; 0,SUM(J25,P25,Y25),"")</f>
        <v>2</v>
      </c>
      <c r="G25" s="164" t="str">
        <f t="shared" si="6"/>
        <v/>
      </c>
      <c r="H25" s="133"/>
      <c r="I25" s="137"/>
      <c r="J25" s="192"/>
      <c r="K25" s="146"/>
      <c r="L25" s="101"/>
      <c r="M25" s="192">
        <v>2</v>
      </c>
      <c r="N25" s="136" t="s">
        <v>31</v>
      </c>
      <c r="O25" s="137"/>
      <c r="P25" s="135"/>
      <c r="Q25" s="136"/>
      <c r="R25" s="138"/>
      <c r="S25" s="194"/>
      <c r="T25" s="194"/>
      <c r="U25" s="145"/>
      <c r="V25" s="101">
        <v>1</v>
      </c>
      <c r="W25" s="136"/>
      <c r="X25" s="137">
        <v>4</v>
      </c>
      <c r="Y25" s="137">
        <v>2</v>
      </c>
      <c r="Z25" s="140" t="s">
        <v>53</v>
      </c>
      <c r="AA25" s="196"/>
      <c r="AB25" s="141"/>
      <c r="AC25" s="142" t="s">
        <v>27</v>
      </c>
    </row>
    <row r="26" spans="1:29" ht="24.75" thickBot="1" x14ac:dyDescent="0.3">
      <c r="A26" s="167" t="s">
        <v>105</v>
      </c>
      <c r="B26" s="181" t="s">
        <v>102</v>
      </c>
      <c r="C26" s="168" t="str">
        <f t="shared" ref="C26" si="11">IF(SUM(D26,E26,F26,G26) &lt;&gt; 0,SUM(D26,E26,F26,G26),"")</f>
        <v/>
      </c>
      <c r="D26" s="169" t="str">
        <f t="shared" ref="D26" si="12">IF(SUM(H26,M26,W26) &lt;&gt; 0,SUM(H26,M26,W26),"")</f>
        <v/>
      </c>
      <c r="E26" s="169" t="str">
        <f t="shared" ref="E26:F26" si="13">IF(SUM(I26,O26,X26) &lt;&gt; 0,SUM(I26,O26,X26),"")</f>
        <v/>
      </c>
      <c r="F26" s="169" t="str">
        <f t="shared" si="13"/>
        <v/>
      </c>
      <c r="G26" s="218" t="str">
        <f t="shared" ref="G26" si="14">IF(SUM(S26,AA26) &lt;&gt; 0,SUM(S26,AA26),"")</f>
        <v/>
      </c>
      <c r="H26" s="170"/>
      <c r="I26" s="175"/>
      <c r="J26" s="188"/>
      <c r="K26" s="221"/>
      <c r="L26" s="222"/>
      <c r="M26" s="188"/>
      <c r="N26" s="174"/>
      <c r="O26" s="175"/>
      <c r="P26" s="173"/>
      <c r="Q26" s="174"/>
      <c r="R26" s="176"/>
      <c r="S26" s="187"/>
      <c r="T26" s="187"/>
      <c r="U26" s="178"/>
      <c r="V26" s="222"/>
      <c r="W26" s="174" t="s">
        <v>57</v>
      </c>
      <c r="X26" s="175"/>
      <c r="Y26" s="175"/>
      <c r="Z26" s="199"/>
      <c r="AA26" s="200"/>
      <c r="AB26" s="180"/>
      <c r="AC26" s="181" t="s">
        <v>27</v>
      </c>
    </row>
    <row r="27" spans="1:29" ht="15.75" x14ac:dyDescent="0.25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1"/>
      <c r="M27" s="120"/>
      <c r="N27" s="120"/>
      <c r="O27" s="120"/>
      <c r="P27" s="120"/>
      <c r="Q27" s="120"/>
      <c r="R27" s="120"/>
      <c r="S27" s="120"/>
      <c r="T27" s="121"/>
      <c r="U27" s="120"/>
      <c r="V27" s="120"/>
    </row>
    <row r="28" spans="1:29" ht="15.75" x14ac:dyDescent="0.25">
      <c r="A28" s="116" t="s">
        <v>37</v>
      </c>
      <c r="B28" s="116"/>
      <c r="C28" s="116"/>
      <c r="D28" s="116"/>
      <c r="E28" s="118" t="s">
        <v>44</v>
      </c>
      <c r="F28" s="118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 t="s">
        <v>45</v>
      </c>
      <c r="T28" s="116"/>
      <c r="U28" s="116"/>
      <c r="V28" s="116"/>
      <c r="W28" s="116"/>
      <c r="X28" s="116"/>
      <c r="Y28" s="116"/>
      <c r="Z28" s="122" t="s">
        <v>46</v>
      </c>
      <c r="AA28" s="122"/>
      <c r="AB28" s="122"/>
    </row>
  </sheetData>
  <mergeCells count="9">
    <mergeCell ref="AC7:AC8"/>
    <mergeCell ref="F4:G4"/>
    <mergeCell ref="A7:A8"/>
    <mergeCell ref="B7:B8"/>
    <mergeCell ref="B4:D4"/>
    <mergeCell ref="C7:G7"/>
    <mergeCell ref="H7:J7"/>
    <mergeCell ref="K7:T7"/>
    <mergeCell ref="U7:AB7"/>
  </mergeCells>
  <pageMargins left="0.25" right="0.25" top="0.75" bottom="0.75" header="0.3" footer="0.3"/>
  <pageSetup paperSize="9" scale="7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workbookViewId="0">
      <selection activeCell="D16" sqref="D16"/>
    </sheetView>
  </sheetViews>
  <sheetFormatPr defaultRowHeight="15" x14ac:dyDescent="0.25"/>
  <cols>
    <col min="1" max="1" width="34.28515625" style="124" customWidth="1"/>
    <col min="2" max="2" width="7.85546875" style="124" customWidth="1"/>
    <col min="3" max="3" width="5.5703125" style="124" customWidth="1"/>
    <col min="4" max="4" width="4.5703125" style="124" bestFit="1" customWidth="1"/>
    <col min="5" max="6" width="4.5703125" style="124" customWidth="1"/>
    <col min="7" max="7" width="4.28515625" style="124" customWidth="1"/>
    <col min="8" max="8" width="5.28515625" style="124" customWidth="1"/>
    <col min="9" max="10" width="5.42578125" style="124" bestFit="1" customWidth="1"/>
    <col min="11" max="11" width="5.42578125" style="124" customWidth="1"/>
    <col min="12" max="12" width="5.140625" style="124" customWidth="1"/>
    <col min="13" max="13" width="4.42578125" style="124" customWidth="1"/>
    <col min="14" max="14" width="3" style="124" customWidth="1"/>
    <col min="15" max="15" width="6" style="124" customWidth="1"/>
    <col min="16" max="16" width="5.140625" style="124" customWidth="1"/>
    <col min="17" max="17" width="2" style="124" customWidth="1"/>
    <col min="18" max="18" width="6" style="124" customWidth="1"/>
    <col min="19" max="19" width="4.28515625" style="124" customWidth="1"/>
    <col min="20" max="20" width="6.5703125" style="124" customWidth="1"/>
    <col min="21" max="22" width="5.42578125" style="124" bestFit="1" customWidth="1"/>
    <col min="23" max="23" width="5.7109375" style="124" customWidth="1"/>
    <col min="24" max="25" width="5.42578125" style="124" bestFit="1" customWidth="1"/>
    <col min="26" max="26" width="4.85546875" style="124" bestFit="1" customWidth="1"/>
    <col min="27" max="27" width="5.42578125" style="124" bestFit="1" customWidth="1"/>
    <col min="28" max="28" width="6.42578125" style="124" customWidth="1"/>
    <col min="29" max="16384" width="9.140625" style="124"/>
  </cols>
  <sheetData>
    <row r="1" spans="1:29" ht="15.75" x14ac:dyDescent="0.25">
      <c r="C1" s="116"/>
      <c r="D1" s="116"/>
      <c r="E1" s="116"/>
      <c r="F1" s="117"/>
      <c r="G1" s="117"/>
      <c r="H1" s="117"/>
      <c r="I1" s="116" t="s">
        <v>0</v>
      </c>
      <c r="J1" s="117"/>
      <c r="K1" s="117"/>
      <c r="L1" s="117"/>
      <c r="M1" s="117"/>
      <c r="N1" s="117"/>
      <c r="O1" s="117"/>
      <c r="P1" s="117"/>
      <c r="Q1" s="117"/>
      <c r="R1" s="117"/>
      <c r="S1" s="116"/>
      <c r="T1" s="116"/>
      <c r="U1" s="116"/>
      <c r="V1" s="116"/>
      <c r="W1" s="116"/>
      <c r="X1" s="116"/>
      <c r="Y1" s="116"/>
      <c r="Z1" s="116"/>
      <c r="AA1" s="118" t="s">
        <v>1</v>
      </c>
      <c r="AB1" s="118"/>
      <c r="AC1" s="118"/>
    </row>
    <row r="2" spans="1:29" ht="15.75" x14ac:dyDescent="0.25">
      <c r="C2" s="116"/>
      <c r="D2" s="118"/>
      <c r="E2" s="118"/>
      <c r="F2" s="118"/>
      <c r="G2" s="118"/>
      <c r="H2" s="118"/>
      <c r="I2" s="116" t="s">
        <v>2</v>
      </c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 t="s">
        <v>3</v>
      </c>
      <c r="AB2" s="118"/>
      <c r="AC2" s="118"/>
    </row>
    <row r="3" spans="1:29" ht="15.75" x14ac:dyDescent="0.25">
      <c r="C3" s="116"/>
      <c r="D3" s="116"/>
      <c r="E3" s="116"/>
      <c r="F3" s="116"/>
      <c r="G3" s="116"/>
      <c r="H3" s="118" t="s">
        <v>4</v>
      </c>
      <c r="I3" s="118"/>
      <c r="J3" s="118"/>
      <c r="K3" s="118"/>
      <c r="L3" s="118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</row>
    <row r="4" spans="1:29" ht="15.75" x14ac:dyDescent="0.25">
      <c r="B4" s="249" t="s">
        <v>5</v>
      </c>
      <c r="C4" s="249"/>
      <c r="D4" s="249"/>
      <c r="E4" s="116"/>
      <c r="F4" s="248" t="s">
        <v>38</v>
      </c>
      <c r="G4" s="249"/>
      <c r="H4" s="116"/>
      <c r="I4" s="117" t="s">
        <v>39</v>
      </c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8" t="s">
        <v>79</v>
      </c>
      <c r="AB4" s="118"/>
      <c r="AC4" s="117"/>
    </row>
    <row r="5" spans="1:29" ht="15.75" x14ac:dyDescent="0.25">
      <c r="C5" s="116"/>
      <c r="D5" s="116"/>
      <c r="E5" s="116"/>
      <c r="F5" s="118"/>
      <c r="G5" s="118"/>
      <c r="H5" s="118"/>
      <c r="I5" s="118"/>
      <c r="J5" s="118"/>
      <c r="K5" s="118"/>
      <c r="L5" s="118"/>
      <c r="M5" s="118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</row>
    <row r="6" spans="1:29" ht="16.5" thickBot="1" x14ac:dyDescent="0.3">
      <c r="C6" s="116"/>
      <c r="D6" s="116"/>
      <c r="E6" s="116"/>
      <c r="F6" s="116"/>
      <c r="G6" s="116"/>
      <c r="H6" s="116"/>
      <c r="I6" s="116" t="s">
        <v>106</v>
      </c>
      <c r="J6" s="116"/>
      <c r="K6" s="116"/>
      <c r="L6" s="116"/>
      <c r="M6" s="118" t="s">
        <v>43</v>
      </c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 t="s">
        <v>78</v>
      </c>
      <c r="AB6" s="118"/>
      <c r="AC6" s="118"/>
    </row>
    <row r="7" spans="1:29" ht="45" customHeight="1" thickBot="1" x14ac:dyDescent="0.3">
      <c r="A7" s="239" t="s">
        <v>7</v>
      </c>
      <c r="B7" s="250" t="s">
        <v>8</v>
      </c>
      <c r="C7" s="241" t="s">
        <v>9</v>
      </c>
      <c r="D7" s="242"/>
      <c r="E7" s="242"/>
      <c r="F7" s="242"/>
      <c r="G7" s="243"/>
      <c r="H7" s="241" t="s">
        <v>55</v>
      </c>
      <c r="I7" s="242"/>
      <c r="J7" s="243"/>
      <c r="K7" s="241" t="s">
        <v>10</v>
      </c>
      <c r="L7" s="242"/>
      <c r="M7" s="242"/>
      <c r="N7" s="242"/>
      <c r="O7" s="242"/>
      <c r="P7" s="242"/>
      <c r="Q7" s="242"/>
      <c r="R7" s="242"/>
      <c r="S7" s="242"/>
      <c r="T7" s="243"/>
      <c r="U7" s="241" t="s">
        <v>11</v>
      </c>
      <c r="V7" s="242"/>
      <c r="W7" s="242"/>
      <c r="X7" s="242"/>
      <c r="Y7" s="242"/>
      <c r="Z7" s="242"/>
      <c r="AA7" s="242"/>
      <c r="AB7" s="243"/>
      <c r="AC7" s="239" t="s">
        <v>12</v>
      </c>
    </row>
    <row r="8" spans="1:29" ht="75" customHeight="1" thickBot="1" x14ac:dyDescent="0.3">
      <c r="A8" s="240"/>
      <c r="B8" s="251"/>
      <c r="C8" s="125" t="s">
        <v>13</v>
      </c>
      <c r="D8" s="126" t="s">
        <v>14</v>
      </c>
      <c r="E8" s="126" t="s">
        <v>15</v>
      </c>
      <c r="F8" s="130" t="s">
        <v>16</v>
      </c>
      <c r="G8" s="197" t="s">
        <v>54</v>
      </c>
      <c r="H8" s="106" t="s">
        <v>14</v>
      </c>
      <c r="I8" s="130" t="s">
        <v>16</v>
      </c>
      <c r="J8" s="126" t="s">
        <v>15</v>
      </c>
      <c r="K8" s="147" t="s">
        <v>47</v>
      </c>
      <c r="L8" s="127" t="s">
        <v>48</v>
      </c>
      <c r="M8" s="226" t="s">
        <v>14</v>
      </c>
      <c r="N8" s="128"/>
      <c r="O8" s="130" t="s">
        <v>15</v>
      </c>
      <c r="P8" s="127" t="s">
        <v>16</v>
      </c>
      <c r="Q8" s="128"/>
      <c r="R8" s="130" t="s">
        <v>17</v>
      </c>
      <c r="S8" s="130" t="s">
        <v>54</v>
      </c>
      <c r="T8" s="227" t="s">
        <v>18</v>
      </c>
      <c r="U8" s="147" t="s">
        <v>47</v>
      </c>
      <c r="V8" s="127" t="s">
        <v>48</v>
      </c>
      <c r="W8" s="147" t="s">
        <v>14</v>
      </c>
      <c r="X8" s="130" t="s">
        <v>15</v>
      </c>
      <c r="Y8" s="130" t="s">
        <v>16</v>
      </c>
      <c r="Z8" s="130" t="s">
        <v>17</v>
      </c>
      <c r="AA8" s="130" t="s">
        <v>54</v>
      </c>
      <c r="AB8" s="227" t="s">
        <v>18</v>
      </c>
      <c r="AC8" s="240"/>
    </row>
    <row r="9" spans="1:29" s="184" customFormat="1" ht="12" x14ac:dyDescent="0.25">
      <c r="A9" s="148" t="s">
        <v>87</v>
      </c>
      <c r="B9" s="149" t="s">
        <v>41</v>
      </c>
      <c r="C9" s="182">
        <f>IF(SUM(D9,E9,F9) &lt;&gt; 0,SUM(D9,E9,F9),"")</f>
        <v>6</v>
      </c>
      <c r="D9" s="183">
        <f>IF(SUM(H9,M9,W9) &lt;&gt; 0,SUM(H9,M9,W9),"")</f>
        <v>4</v>
      </c>
      <c r="E9" s="183" t="str">
        <f>IF(SUM(O9,X9) &lt;&gt; 0,SUM(O9,X9),"")</f>
        <v/>
      </c>
      <c r="F9" s="183">
        <f>IF(SUM(I9,P9,Y9) &lt;&gt; 0,SUM(I9,P9,Y9),"")</f>
        <v>2</v>
      </c>
      <c r="G9" s="189"/>
      <c r="H9" s="150"/>
      <c r="I9" s="155"/>
      <c r="J9" s="191"/>
      <c r="K9" s="151"/>
      <c r="L9" s="152">
        <v>1</v>
      </c>
      <c r="M9" s="150">
        <v>4</v>
      </c>
      <c r="N9" s="154"/>
      <c r="O9" s="155"/>
      <c r="P9" s="153">
        <v>2</v>
      </c>
      <c r="Q9" s="154"/>
      <c r="R9" s="156" t="s">
        <v>26</v>
      </c>
      <c r="S9" s="193"/>
      <c r="T9" s="157"/>
      <c r="U9" s="158"/>
      <c r="V9" s="152"/>
      <c r="W9" s="151"/>
      <c r="X9" s="155"/>
      <c r="Y9" s="155"/>
      <c r="Z9" s="160"/>
      <c r="AA9" s="195"/>
      <c r="AB9" s="161"/>
      <c r="AC9" s="162" t="s">
        <v>52</v>
      </c>
    </row>
    <row r="10" spans="1:29" s="184" customFormat="1" ht="12" x14ac:dyDescent="0.25">
      <c r="A10" s="163" t="s">
        <v>115</v>
      </c>
      <c r="B10" s="143" t="s">
        <v>41</v>
      </c>
      <c r="C10" s="131">
        <f t="shared" ref="C10" si="0">IF(SUM(D10,E10,F10,G10) &lt;&gt; 0,SUM(D10,E10,F10,G10),"")</f>
        <v>8</v>
      </c>
      <c r="D10" s="132">
        <f>IF(SUM(H10,M10,W10) &lt;&gt; 0,SUM(H10,M10,W10),"")</f>
        <v>6</v>
      </c>
      <c r="E10" s="132" t="str">
        <f>IF(SUM(I10,O10,X10) &lt;&gt; 0,SUM(I10,O10,X10),"")</f>
        <v/>
      </c>
      <c r="F10" s="132">
        <f>IF(SUM(J10,P10,Y10) &lt;&gt; 0,SUM(J10,P10,Y10),"")</f>
        <v>2</v>
      </c>
      <c r="G10" s="164" t="str">
        <f t="shared" ref="G10" si="1">IF(SUM(S10,AA10) &lt;&gt; 0,SUM(S10,AA10),"")</f>
        <v/>
      </c>
      <c r="H10" s="133"/>
      <c r="I10" s="137"/>
      <c r="J10" s="192"/>
      <c r="K10" s="146"/>
      <c r="L10" s="134"/>
      <c r="M10" s="133">
        <v>2</v>
      </c>
      <c r="N10" s="136" t="s">
        <v>31</v>
      </c>
      <c r="O10" s="137"/>
      <c r="P10" s="135"/>
      <c r="Q10" s="136"/>
      <c r="R10" s="138"/>
      <c r="S10" s="194"/>
      <c r="T10" s="139"/>
      <c r="U10" s="145"/>
      <c r="V10" s="134">
        <v>1</v>
      </c>
      <c r="W10" s="146">
        <v>4</v>
      </c>
      <c r="X10" s="137"/>
      <c r="Y10" s="137">
        <v>2</v>
      </c>
      <c r="Z10" s="140" t="s">
        <v>26</v>
      </c>
      <c r="AA10" s="196"/>
      <c r="AB10" s="141"/>
      <c r="AC10" s="142" t="s">
        <v>82</v>
      </c>
    </row>
    <row r="11" spans="1:29" s="184" customFormat="1" ht="12" x14ac:dyDescent="0.25">
      <c r="A11" s="163" t="s">
        <v>91</v>
      </c>
      <c r="B11" s="143" t="s">
        <v>41</v>
      </c>
      <c r="C11" s="131">
        <f>IF(SUM(D11,E11,F11) &lt;&gt; 0,SUM(D11,E11,F11),"")</f>
        <v>8</v>
      </c>
      <c r="D11" s="132">
        <f>IF(SUM(H11,M11,W11) &lt;&gt; 0,SUM(H11,M11,W11),"")</f>
        <v>2</v>
      </c>
      <c r="E11" s="132">
        <f>IF(SUM(O11,X11) &lt;&gt; 0,SUM(O11,X11),"")</f>
        <v>4</v>
      </c>
      <c r="F11" s="132">
        <f>IF(SUM(I11,P11,Y11) &lt;&gt; 0,SUM(I11,P11,Y11),"")</f>
        <v>2</v>
      </c>
      <c r="G11" s="190"/>
      <c r="H11" s="133"/>
      <c r="I11" s="137"/>
      <c r="J11" s="192"/>
      <c r="K11" s="146"/>
      <c r="L11" s="134">
        <v>1</v>
      </c>
      <c r="M11" s="133">
        <v>2</v>
      </c>
      <c r="N11" s="136"/>
      <c r="O11" s="137">
        <v>4</v>
      </c>
      <c r="P11" s="135">
        <v>2</v>
      </c>
      <c r="Q11" s="136"/>
      <c r="R11" s="138" t="s">
        <v>26</v>
      </c>
      <c r="S11" s="194"/>
      <c r="T11" s="139"/>
      <c r="U11" s="145"/>
      <c r="V11" s="134"/>
      <c r="W11" s="146"/>
      <c r="X11" s="137"/>
      <c r="Y11" s="137"/>
      <c r="Z11" s="140"/>
      <c r="AA11" s="196"/>
      <c r="AB11" s="141"/>
      <c r="AC11" s="142" t="s">
        <v>92</v>
      </c>
    </row>
    <row r="12" spans="1:29" s="184" customFormat="1" ht="12" x14ac:dyDescent="0.25">
      <c r="A12" s="165" t="s">
        <v>111</v>
      </c>
      <c r="B12" s="143" t="s">
        <v>34</v>
      </c>
      <c r="C12" s="131">
        <f>IF(SUM(D12,E12,F12) &lt;&gt; 0,SUM(D12,E12,F12),"")</f>
        <v>12</v>
      </c>
      <c r="D12" s="132">
        <f>IF(SUM(H12,M12,W12) &lt;&gt; 0,SUM(H12,M12,W12),"")</f>
        <v>4</v>
      </c>
      <c r="E12" s="132">
        <f>IF(SUM(O12,X12) &lt;&gt; 0,SUM(O12,X12),"")</f>
        <v>4</v>
      </c>
      <c r="F12" s="132">
        <f>IF(SUM(I12,P12,Y12) &lt;&gt; 0,SUM(I12,P12,Y12),"")</f>
        <v>4</v>
      </c>
      <c r="G12" s="190"/>
      <c r="H12" s="133"/>
      <c r="I12" s="137"/>
      <c r="J12" s="192"/>
      <c r="K12" s="146"/>
      <c r="L12" s="134"/>
      <c r="M12" s="133">
        <v>2</v>
      </c>
      <c r="N12" s="136" t="s">
        <v>31</v>
      </c>
      <c r="O12" s="137"/>
      <c r="P12" s="135"/>
      <c r="Q12" s="136"/>
      <c r="R12" s="138"/>
      <c r="S12" s="194"/>
      <c r="T12" s="139"/>
      <c r="U12" s="145"/>
      <c r="V12" s="134" t="s">
        <v>107</v>
      </c>
      <c r="W12" s="146">
        <v>2</v>
      </c>
      <c r="X12" s="137">
        <v>4</v>
      </c>
      <c r="Y12" s="137">
        <v>4</v>
      </c>
      <c r="Z12" s="140" t="s">
        <v>107</v>
      </c>
      <c r="AA12" s="196">
        <v>2</v>
      </c>
      <c r="AB12" s="141" t="s">
        <v>29</v>
      </c>
      <c r="AC12" s="142" t="s">
        <v>27</v>
      </c>
    </row>
    <row r="13" spans="1:29" s="184" customFormat="1" ht="12" x14ac:dyDescent="0.25">
      <c r="A13" s="165" t="s">
        <v>108</v>
      </c>
      <c r="B13" s="143" t="s">
        <v>41</v>
      </c>
      <c r="C13" s="131">
        <f>IF(SUM(D13,E13,F13) &lt;&gt; 0,SUM(D13,E13,F13),"")</f>
        <v>8</v>
      </c>
      <c r="D13" s="132">
        <f>IF(SUM(H13,M13,W13) &lt;&gt; 0,SUM(H13,M13,W13),"")</f>
        <v>4</v>
      </c>
      <c r="E13" s="132">
        <f>IF(SUM(O13,X13) &lt;&gt; 0,SUM(O13,X13),"")</f>
        <v>2</v>
      </c>
      <c r="F13" s="132">
        <f>IF(SUM(I13,P13,Y13) &lt;&gt; 0,SUM(I13,P13,Y13),"")</f>
        <v>2</v>
      </c>
      <c r="G13" s="190"/>
      <c r="H13" s="133"/>
      <c r="I13" s="137"/>
      <c r="J13" s="192"/>
      <c r="K13" s="146"/>
      <c r="L13" s="134"/>
      <c r="M13" s="133">
        <v>2</v>
      </c>
      <c r="N13" s="136" t="s">
        <v>31</v>
      </c>
      <c r="O13" s="137"/>
      <c r="P13" s="135"/>
      <c r="Q13" s="136"/>
      <c r="R13" s="138"/>
      <c r="S13" s="194"/>
      <c r="T13" s="139"/>
      <c r="U13" s="145"/>
      <c r="V13" s="134">
        <v>1</v>
      </c>
      <c r="W13" s="146">
        <v>2</v>
      </c>
      <c r="X13" s="137">
        <v>2</v>
      </c>
      <c r="Y13" s="137">
        <v>2</v>
      </c>
      <c r="Z13" s="140" t="s">
        <v>26</v>
      </c>
      <c r="AA13" s="196"/>
      <c r="AB13" s="141"/>
      <c r="AC13" s="142" t="s">
        <v>109</v>
      </c>
    </row>
    <row r="14" spans="1:29" s="184" customFormat="1" ht="12" x14ac:dyDescent="0.25">
      <c r="A14" s="165" t="s">
        <v>93</v>
      </c>
      <c r="B14" s="164" t="s">
        <v>35</v>
      </c>
      <c r="C14" s="131">
        <f t="shared" ref="C14:C17" si="2">IF(SUM(D14,E14,F14) &lt;&gt; 0,SUM(D14,E14,F14),"")</f>
        <v>10</v>
      </c>
      <c r="D14" s="132">
        <f t="shared" ref="D14:D17" si="3">IF(SUM(H14,M14,W14) &lt;&gt; 0,SUM(H14,M14,W14),"")</f>
        <v>2</v>
      </c>
      <c r="E14" s="132">
        <f t="shared" ref="E14:E17" si="4">IF(SUM(O14,X14) &lt;&gt; 0,SUM(O14,X14),"")</f>
        <v>8</v>
      </c>
      <c r="F14" s="132" t="str">
        <f t="shared" ref="F14:F17" si="5">IF(SUM(I14,P14,Y14) &lt;&gt; 0,SUM(I14,P14,Y14),"")</f>
        <v/>
      </c>
      <c r="G14" s="190"/>
      <c r="H14" s="133"/>
      <c r="I14" s="137"/>
      <c r="J14" s="192"/>
      <c r="K14" s="146"/>
      <c r="L14" s="134">
        <v>1</v>
      </c>
      <c r="M14" s="133">
        <v>2</v>
      </c>
      <c r="N14" s="136"/>
      <c r="O14" s="137">
        <v>4</v>
      </c>
      <c r="P14" s="135"/>
      <c r="Q14" s="136"/>
      <c r="R14" s="138" t="s">
        <v>26</v>
      </c>
      <c r="S14" s="194"/>
      <c r="T14" s="139"/>
      <c r="U14" s="145"/>
      <c r="V14" s="134"/>
      <c r="W14" s="146"/>
      <c r="X14" s="137">
        <v>4</v>
      </c>
      <c r="Y14" s="137"/>
      <c r="Z14" s="140" t="s">
        <v>26</v>
      </c>
      <c r="AA14" s="196"/>
      <c r="AB14" s="141"/>
      <c r="AC14" s="142" t="s">
        <v>27</v>
      </c>
    </row>
    <row r="15" spans="1:29" s="184" customFormat="1" ht="12" x14ac:dyDescent="0.25">
      <c r="A15" s="165" t="s">
        <v>110</v>
      </c>
      <c r="B15" s="143" t="s">
        <v>34</v>
      </c>
      <c r="C15" s="131">
        <f t="shared" ref="C15" si="6">IF(SUM(D15,E15,F15,G15) &lt;&gt; 0,SUM(D15,E15,F15,G15),"")</f>
        <v>14</v>
      </c>
      <c r="D15" s="132">
        <f>IF(SUM(H15,M15,W15) &lt;&gt; 0,SUM(H15,M15,W15),"")</f>
        <v>4</v>
      </c>
      <c r="E15" s="132">
        <f>IF(SUM(I15,O15,X15) &lt;&gt; 0,SUM(I15,O15,X15),"")</f>
        <v>4</v>
      </c>
      <c r="F15" s="132">
        <f>IF(SUM(J15,P15,Y15) &lt;&gt; 0,SUM(J15,P15,Y15),"")</f>
        <v>4</v>
      </c>
      <c r="G15" s="164">
        <f t="shared" ref="G15" si="7">IF(SUM(S15,AA15) &lt;&gt; 0,SUM(S15,AA15),"")</f>
        <v>2</v>
      </c>
      <c r="H15" s="133"/>
      <c r="I15" s="137"/>
      <c r="J15" s="192"/>
      <c r="K15" s="146"/>
      <c r="L15" s="134"/>
      <c r="M15" s="133">
        <v>2</v>
      </c>
      <c r="N15" s="136" t="s">
        <v>31</v>
      </c>
      <c r="O15" s="137"/>
      <c r="P15" s="135"/>
      <c r="Q15" s="136"/>
      <c r="R15" s="138"/>
      <c r="S15" s="194"/>
      <c r="T15" s="139"/>
      <c r="U15" s="145"/>
      <c r="V15" s="134"/>
      <c r="W15" s="146">
        <v>2</v>
      </c>
      <c r="X15" s="137">
        <v>4</v>
      </c>
      <c r="Y15" s="137">
        <v>4</v>
      </c>
      <c r="Z15" s="140"/>
      <c r="AA15" s="196">
        <v>2</v>
      </c>
      <c r="AB15" s="141" t="s">
        <v>29</v>
      </c>
      <c r="AC15" s="142" t="s">
        <v>27</v>
      </c>
    </row>
    <row r="16" spans="1:29" s="184" customFormat="1" ht="12" x14ac:dyDescent="0.25">
      <c r="A16" s="165" t="s">
        <v>94</v>
      </c>
      <c r="B16" s="143" t="s">
        <v>102</v>
      </c>
      <c r="C16" s="131">
        <f t="shared" ref="C16" si="8">IF(SUM(D16,E16,F16,G16) &lt;&gt; 0,SUM(D16,E16,F16,G16),"")</f>
        <v>10</v>
      </c>
      <c r="D16" s="132">
        <f>IF(SUM(H16,M16,W16) &lt;&gt; 0,SUM(H16,M16,W16),"")</f>
        <v>2</v>
      </c>
      <c r="E16" s="132">
        <f>IF(SUM(I16,O16,X16) &lt;&gt; 0,SUM(I16,O16,X16),"")</f>
        <v>4</v>
      </c>
      <c r="F16" s="132">
        <f>IF(SUM(J16,P16,Y16) &lt;&gt; 0,SUM(J16,P16,Y16),"")</f>
        <v>2</v>
      </c>
      <c r="G16" s="164">
        <f t="shared" ref="G16" si="9">IF(SUM(S16,AA16) &lt;&gt; 0,SUM(S16,AA16),"")</f>
        <v>2</v>
      </c>
      <c r="H16" s="133"/>
      <c r="I16" s="137"/>
      <c r="J16" s="192"/>
      <c r="K16" s="146"/>
      <c r="L16" s="134" t="s">
        <v>107</v>
      </c>
      <c r="M16" s="133">
        <v>2</v>
      </c>
      <c r="N16" s="136"/>
      <c r="O16" s="137">
        <v>4</v>
      </c>
      <c r="P16" s="135">
        <v>2</v>
      </c>
      <c r="Q16" s="136"/>
      <c r="R16" s="138" t="s">
        <v>107</v>
      </c>
      <c r="S16" s="194">
        <v>2</v>
      </c>
      <c r="T16" s="139" t="s">
        <v>29</v>
      </c>
      <c r="U16" s="145"/>
      <c r="V16" s="134"/>
      <c r="W16" s="146"/>
      <c r="X16" s="137"/>
      <c r="Y16" s="137"/>
      <c r="Z16" s="140"/>
      <c r="AA16" s="196"/>
      <c r="AB16" s="141"/>
      <c r="AC16" s="142" t="s">
        <v>89</v>
      </c>
    </row>
    <row r="17" spans="1:29" s="184" customFormat="1" ht="24" x14ac:dyDescent="0.25">
      <c r="A17" s="165" t="s">
        <v>96</v>
      </c>
      <c r="B17" s="143" t="s">
        <v>102</v>
      </c>
      <c r="C17" s="131">
        <f t="shared" si="2"/>
        <v>8</v>
      </c>
      <c r="D17" s="132">
        <f t="shared" si="3"/>
        <v>2</v>
      </c>
      <c r="E17" s="132">
        <f t="shared" si="4"/>
        <v>4</v>
      </c>
      <c r="F17" s="132">
        <f t="shared" si="5"/>
        <v>2</v>
      </c>
      <c r="G17" s="190"/>
      <c r="H17" s="133"/>
      <c r="I17" s="137"/>
      <c r="J17" s="192"/>
      <c r="K17" s="186">
        <v>1</v>
      </c>
      <c r="L17" s="134"/>
      <c r="M17" s="133">
        <v>2</v>
      </c>
      <c r="N17" s="136"/>
      <c r="O17" s="137">
        <v>4</v>
      </c>
      <c r="P17" s="135">
        <v>2</v>
      </c>
      <c r="Q17" s="136"/>
      <c r="R17" s="138"/>
      <c r="S17" s="194">
        <v>2</v>
      </c>
      <c r="T17" s="139" t="s">
        <v>29</v>
      </c>
      <c r="U17" s="145"/>
      <c r="V17" s="134"/>
      <c r="W17" s="146"/>
      <c r="X17" s="137"/>
      <c r="Y17" s="137"/>
      <c r="Z17" s="140"/>
      <c r="AA17" s="196"/>
      <c r="AB17" s="141"/>
      <c r="AC17" s="142" t="s">
        <v>27</v>
      </c>
    </row>
    <row r="18" spans="1:29" s="184" customFormat="1" ht="24" x14ac:dyDescent="0.25">
      <c r="A18" s="165" t="s">
        <v>122</v>
      </c>
      <c r="B18" s="164"/>
      <c r="C18" s="131">
        <f>IF(SUM(D18,E18,F18,G18) &lt;&gt; 0,SUM(D18,E18,F18,G18),"")</f>
        <v>2</v>
      </c>
      <c r="D18" s="132">
        <f>IF(SUM(H18,M18,W18) &lt;&gt; 0,SUM(H18,M18,W18),"")</f>
        <v>2</v>
      </c>
      <c r="E18" s="132" t="str">
        <f>IF(SUM(I18,O18,X18) &lt;&gt; 0,SUM(I18,O18,X18),"")</f>
        <v/>
      </c>
      <c r="F18" s="132" t="str">
        <f>IF(SUM(J18,P18,Y18) &lt;&gt; 0,SUM(J18,P18,Y18),"")</f>
        <v/>
      </c>
      <c r="G18" s="164" t="str">
        <f>IF(SUM(S18,AA18) &lt;&gt; 0,SUM(S18,AA18),"")</f>
        <v/>
      </c>
      <c r="H18" s="133"/>
      <c r="I18" s="137"/>
      <c r="J18" s="192"/>
      <c r="K18" s="146"/>
      <c r="L18" s="134"/>
      <c r="M18" s="133"/>
      <c r="N18" s="136"/>
      <c r="O18" s="137"/>
      <c r="P18" s="135"/>
      <c r="Q18" s="136"/>
      <c r="R18" s="138"/>
      <c r="S18" s="194"/>
      <c r="T18" s="139"/>
      <c r="U18" s="145"/>
      <c r="V18" s="134"/>
      <c r="W18" s="146">
        <v>2</v>
      </c>
      <c r="X18" s="137"/>
      <c r="Y18" s="137"/>
      <c r="Z18" s="140"/>
      <c r="AA18" s="196"/>
      <c r="AB18" s="141"/>
      <c r="AC18" s="142" t="s">
        <v>27</v>
      </c>
    </row>
    <row r="19" spans="1:29" s="184" customFormat="1" ht="12" x14ac:dyDescent="0.25">
      <c r="A19" s="163" t="s">
        <v>112</v>
      </c>
      <c r="B19" s="164"/>
      <c r="C19" s="210">
        <f t="shared" ref="C19:C21" si="10">IF(SUM(D19,E19,F19) &lt;&gt; 0,SUM(D19,E19,F19),"")</f>
        <v>2</v>
      </c>
      <c r="D19" s="211">
        <f t="shared" ref="D19:D21" si="11">IF(SUM(H19,M19,W19) &lt;&gt; 0,SUM(H19,M19,W19),"")</f>
        <v>2</v>
      </c>
      <c r="E19" s="211" t="str">
        <f t="shared" ref="E19:E21" si="12">IF(SUM(O19,X19) &lt;&gt; 0,SUM(O19,X19),"")</f>
        <v/>
      </c>
      <c r="F19" s="211" t="str">
        <f t="shared" ref="F19:F21" si="13">IF(SUM(I19,P19,Y19) &lt;&gt; 0,SUM(I19,P19,Y19),"")</f>
        <v/>
      </c>
      <c r="G19" s="212"/>
      <c r="H19" s="133"/>
      <c r="I19" s="137"/>
      <c r="J19" s="192"/>
      <c r="K19" s="146"/>
      <c r="L19" s="134"/>
      <c r="M19" s="133"/>
      <c r="N19" s="136"/>
      <c r="O19" s="137"/>
      <c r="P19" s="135"/>
      <c r="Q19" s="136"/>
      <c r="R19" s="138"/>
      <c r="S19" s="194"/>
      <c r="T19" s="139"/>
      <c r="U19" s="145"/>
      <c r="V19" s="134"/>
      <c r="W19" s="146">
        <v>2</v>
      </c>
      <c r="X19" s="137"/>
      <c r="Y19" s="137"/>
      <c r="Z19" s="140"/>
      <c r="AA19" s="196"/>
      <c r="AB19" s="141"/>
      <c r="AC19" s="142" t="s">
        <v>27</v>
      </c>
    </row>
    <row r="20" spans="1:29" s="184" customFormat="1" ht="36" x14ac:dyDescent="0.25">
      <c r="A20" s="165" t="s">
        <v>123</v>
      </c>
      <c r="B20" s="143"/>
      <c r="C20" s="210">
        <f t="shared" si="10"/>
        <v>2</v>
      </c>
      <c r="D20" s="211">
        <f t="shared" si="11"/>
        <v>2</v>
      </c>
      <c r="E20" s="211" t="str">
        <f t="shared" si="12"/>
        <v/>
      </c>
      <c r="F20" s="211" t="str">
        <f t="shared" si="13"/>
        <v/>
      </c>
      <c r="G20" s="212"/>
      <c r="H20" s="133"/>
      <c r="I20" s="137"/>
      <c r="J20" s="192"/>
      <c r="K20" s="146"/>
      <c r="L20" s="134"/>
      <c r="M20" s="133"/>
      <c r="N20" s="136"/>
      <c r="O20" s="137"/>
      <c r="P20" s="135"/>
      <c r="Q20" s="136"/>
      <c r="R20" s="138"/>
      <c r="S20" s="194"/>
      <c r="T20" s="139"/>
      <c r="U20" s="145"/>
      <c r="V20" s="134"/>
      <c r="W20" s="146">
        <v>2</v>
      </c>
      <c r="X20" s="137"/>
      <c r="Y20" s="137"/>
      <c r="Z20" s="140"/>
      <c r="AA20" s="196"/>
      <c r="AB20" s="141"/>
      <c r="AC20" s="142" t="s">
        <v>27</v>
      </c>
    </row>
    <row r="21" spans="1:29" s="184" customFormat="1" ht="24" x14ac:dyDescent="0.25">
      <c r="A21" s="165" t="s">
        <v>117</v>
      </c>
      <c r="B21" s="143" t="s">
        <v>19</v>
      </c>
      <c r="C21" s="210">
        <f t="shared" si="10"/>
        <v>10</v>
      </c>
      <c r="D21" s="211">
        <f t="shared" si="11"/>
        <v>4</v>
      </c>
      <c r="E21" s="211">
        <f t="shared" si="12"/>
        <v>4</v>
      </c>
      <c r="F21" s="211">
        <f t="shared" si="13"/>
        <v>2</v>
      </c>
      <c r="G21" s="212"/>
      <c r="H21" s="133"/>
      <c r="I21" s="137"/>
      <c r="J21" s="192"/>
      <c r="K21" s="146"/>
      <c r="L21" s="134"/>
      <c r="M21" s="133">
        <v>2</v>
      </c>
      <c r="N21" s="136" t="s">
        <v>31</v>
      </c>
      <c r="O21" s="137"/>
      <c r="P21" s="135"/>
      <c r="Q21" s="136"/>
      <c r="R21" s="138"/>
      <c r="S21" s="194"/>
      <c r="T21" s="139"/>
      <c r="U21" s="228">
        <v>1</v>
      </c>
      <c r="V21" s="134"/>
      <c r="W21" s="146">
        <v>2</v>
      </c>
      <c r="X21" s="137">
        <v>4</v>
      </c>
      <c r="Y21" s="137">
        <v>2</v>
      </c>
      <c r="Z21" s="140" t="s">
        <v>53</v>
      </c>
      <c r="AA21" s="196"/>
      <c r="AB21" s="141"/>
      <c r="AC21" s="142" t="s">
        <v>27</v>
      </c>
    </row>
    <row r="22" spans="1:29" s="184" customFormat="1" ht="12" x14ac:dyDescent="0.25">
      <c r="A22" s="165" t="s">
        <v>113</v>
      </c>
      <c r="B22" s="143"/>
      <c r="C22" s="210">
        <f t="shared" ref="C22" si="14">IF(SUM(D22,E22,F22) &lt;&gt; 0,SUM(D22,E22,F22),"")</f>
        <v>2</v>
      </c>
      <c r="D22" s="211">
        <f t="shared" ref="D22" si="15">IF(SUM(H22,M22,W22) &lt;&gt; 0,SUM(H22,M22,W22),"")</f>
        <v>2</v>
      </c>
      <c r="E22" s="211" t="str">
        <f t="shared" ref="E22" si="16">IF(SUM(O22,X22) &lt;&gt; 0,SUM(O22,X22),"")</f>
        <v/>
      </c>
      <c r="F22" s="211" t="str">
        <f t="shared" ref="F22" si="17">IF(SUM(I22,P22,Y22) &lt;&gt; 0,SUM(I22,P22,Y22),"")</f>
        <v/>
      </c>
      <c r="G22" s="212"/>
      <c r="H22" s="213"/>
      <c r="I22" s="204"/>
      <c r="J22" s="214"/>
      <c r="K22" s="215"/>
      <c r="L22" s="201"/>
      <c r="M22" s="213"/>
      <c r="N22" s="203"/>
      <c r="O22" s="204"/>
      <c r="P22" s="202"/>
      <c r="Q22" s="203"/>
      <c r="R22" s="205"/>
      <c r="S22" s="206"/>
      <c r="T22" s="207"/>
      <c r="U22" s="208"/>
      <c r="V22" s="201"/>
      <c r="W22" s="215">
        <v>2</v>
      </c>
      <c r="X22" s="204"/>
      <c r="Y22" s="204"/>
      <c r="Z22" s="209"/>
      <c r="AA22" s="216"/>
      <c r="AB22" s="217"/>
      <c r="AC22" s="166" t="s">
        <v>27</v>
      </c>
    </row>
    <row r="23" spans="1:29" s="184" customFormat="1" ht="12" x14ac:dyDescent="0.25">
      <c r="A23" s="165" t="s">
        <v>120</v>
      </c>
      <c r="B23" s="143"/>
      <c r="C23" s="210">
        <f t="shared" ref="C23" si="18">IF(SUM(D23,E23,F23) &lt;&gt; 0,SUM(D23,E23,F23),"")</f>
        <v>2</v>
      </c>
      <c r="D23" s="211">
        <f t="shared" ref="D23" si="19">IF(SUM(H23,M23,W23) &lt;&gt; 0,SUM(H23,M23,W23),"")</f>
        <v>2</v>
      </c>
      <c r="E23" s="211" t="str">
        <f t="shared" ref="E23" si="20">IF(SUM(O23,X23) &lt;&gt; 0,SUM(O23,X23),"")</f>
        <v/>
      </c>
      <c r="F23" s="211" t="str">
        <f t="shared" ref="F23" si="21">IF(SUM(I23,P23,Y23) &lt;&gt; 0,SUM(I23,P23,Y23),"")</f>
        <v/>
      </c>
      <c r="G23" s="212"/>
      <c r="H23" s="213"/>
      <c r="I23" s="204"/>
      <c r="J23" s="214"/>
      <c r="K23" s="215"/>
      <c r="L23" s="201"/>
      <c r="M23" s="213"/>
      <c r="N23" s="203"/>
      <c r="O23" s="204"/>
      <c r="P23" s="202"/>
      <c r="Q23" s="203"/>
      <c r="R23" s="205"/>
      <c r="S23" s="206"/>
      <c r="T23" s="207"/>
      <c r="U23" s="208"/>
      <c r="V23" s="201"/>
      <c r="W23" s="215">
        <v>2</v>
      </c>
      <c r="X23" s="204"/>
      <c r="Y23" s="204"/>
      <c r="Z23" s="209"/>
      <c r="AA23" s="216"/>
      <c r="AB23" s="217"/>
      <c r="AC23" s="166" t="s">
        <v>27</v>
      </c>
    </row>
    <row r="24" spans="1:29" s="184" customFormat="1" ht="24.75" thickBot="1" x14ac:dyDescent="0.3">
      <c r="A24" s="167" t="s">
        <v>121</v>
      </c>
      <c r="B24" s="229" t="s">
        <v>124</v>
      </c>
      <c r="C24" s="168"/>
      <c r="D24" s="169"/>
      <c r="E24" s="169"/>
      <c r="F24" s="169"/>
      <c r="G24" s="219"/>
      <c r="H24" s="170"/>
      <c r="I24" s="175"/>
      <c r="J24" s="188"/>
      <c r="K24" s="171"/>
      <c r="L24" s="172"/>
      <c r="M24" s="170"/>
      <c r="N24" s="174"/>
      <c r="O24" s="175"/>
      <c r="P24" s="173"/>
      <c r="Q24" s="174"/>
      <c r="R24" s="176"/>
      <c r="S24" s="187"/>
      <c r="T24" s="177"/>
      <c r="U24" s="178"/>
      <c r="V24" s="172"/>
      <c r="W24" s="171"/>
      <c r="X24" s="175"/>
      <c r="Y24" s="175"/>
      <c r="Z24" s="199" t="s">
        <v>53</v>
      </c>
      <c r="AA24" s="200"/>
      <c r="AB24" s="180"/>
      <c r="AC24" s="181" t="s">
        <v>27</v>
      </c>
    </row>
    <row r="25" spans="1:29" ht="15.75" x14ac:dyDescent="0.25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  <c r="M25" s="120"/>
      <c r="N25" s="120"/>
      <c r="O25" s="120"/>
      <c r="P25" s="120"/>
      <c r="Q25" s="120"/>
      <c r="R25" s="120"/>
      <c r="S25" s="120"/>
      <c r="T25" s="121"/>
      <c r="U25" s="120"/>
      <c r="V25" s="120"/>
    </row>
    <row r="26" spans="1:29" ht="15.75" x14ac:dyDescent="0.25">
      <c r="A26" s="116" t="s">
        <v>37</v>
      </c>
      <c r="B26" s="116"/>
      <c r="C26" s="116"/>
      <c r="D26" s="116"/>
      <c r="E26" s="118" t="s">
        <v>44</v>
      </c>
      <c r="F26" s="118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 t="s">
        <v>45</v>
      </c>
      <c r="T26" s="116"/>
      <c r="U26" s="116"/>
      <c r="V26" s="116"/>
      <c r="W26" s="116"/>
      <c r="X26" s="116"/>
      <c r="Y26" s="116"/>
      <c r="Z26" s="122" t="s">
        <v>46</v>
      </c>
      <c r="AA26" s="122"/>
      <c r="AB26" s="122"/>
    </row>
  </sheetData>
  <mergeCells count="9">
    <mergeCell ref="U7:AB7"/>
    <mergeCell ref="AC7:AC8"/>
    <mergeCell ref="B4:D4"/>
    <mergeCell ref="F4:G4"/>
    <mergeCell ref="A7:A8"/>
    <mergeCell ref="B7:B8"/>
    <mergeCell ref="C7:G7"/>
    <mergeCell ref="H7:J7"/>
    <mergeCell ref="K7:T7"/>
  </mergeCells>
  <pageMargins left="0.25" right="0.25" top="0.75" bottom="0.75" header="0.3" footer="0.3"/>
  <pageSetup paperSize="9" scale="7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zoomScale="130" zoomScaleNormal="130" workbookViewId="0">
      <selection activeCell="D16" sqref="D16"/>
    </sheetView>
  </sheetViews>
  <sheetFormatPr defaultRowHeight="15" x14ac:dyDescent="0.25"/>
  <cols>
    <col min="1" max="1" width="34.28515625" style="124" customWidth="1"/>
    <col min="2" max="2" width="7.85546875" style="124" customWidth="1"/>
    <col min="3" max="3" width="5.5703125" style="124" customWidth="1"/>
    <col min="4" max="4" width="4.5703125" style="124" bestFit="1" customWidth="1"/>
    <col min="5" max="6" width="4.5703125" style="124" customWidth="1"/>
    <col min="7" max="7" width="4.28515625" style="124" customWidth="1"/>
    <col min="8" max="8" width="5.28515625" style="124" customWidth="1"/>
    <col min="9" max="10" width="5.42578125" style="124" bestFit="1" customWidth="1"/>
    <col min="11" max="11" width="5.42578125" style="124" customWidth="1"/>
    <col min="12" max="12" width="5.140625" style="124" customWidth="1"/>
    <col min="13" max="13" width="4.42578125" style="124" customWidth="1"/>
    <col min="14" max="14" width="3" style="124" customWidth="1"/>
    <col min="15" max="15" width="6" style="124" customWidth="1"/>
    <col min="16" max="16" width="5.140625" style="124" customWidth="1"/>
    <col min="17" max="17" width="2" style="124" customWidth="1"/>
    <col min="18" max="18" width="6" style="124" customWidth="1"/>
    <col min="19" max="19" width="4.28515625" style="124" customWidth="1"/>
    <col min="20" max="20" width="6.5703125" style="124" customWidth="1"/>
    <col min="21" max="22" width="5.42578125" style="124" bestFit="1" customWidth="1"/>
    <col min="23" max="23" width="5.7109375" style="124" customWidth="1"/>
    <col min="24" max="25" width="5.42578125" style="124" bestFit="1" customWidth="1"/>
    <col min="26" max="26" width="4.85546875" style="124" bestFit="1" customWidth="1"/>
    <col min="27" max="27" width="5.42578125" style="124" bestFit="1" customWidth="1"/>
    <col min="28" max="28" width="6.42578125" style="124" customWidth="1"/>
    <col min="29" max="16384" width="9.140625" style="124"/>
  </cols>
  <sheetData>
    <row r="1" spans="1:29" ht="15.75" x14ac:dyDescent="0.25">
      <c r="C1" s="119"/>
      <c r="D1" s="119"/>
      <c r="E1" s="119"/>
      <c r="F1" s="117"/>
      <c r="G1" s="117"/>
      <c r="H1" s="117"/>
      <c r="I1" s="119" t="s">
        <v>0</v>
      </c>
      <c r="J1" s="117"/>
      <c r="K1" s="117"/>
      <c r="L1" s="117"/>
      <c r="M1" s="117"/>
      <c r="N1" s="117"/>
      <c r="O1" s="117"/>
      <c r="P1" s="117"/>
      <c r="Q1" s="117"/>
      <c r="R1" s="117"/>
      <c r="S1" s="119"/>
      <c r="T1" s="119"/>
      <c r="U1" s="119"/>
      <c r="V1" s="119"/>
      <c r="W1" s="119"/>
      <c r="X1" s="119"/>
      <c r="Y1" s="119"/>
      <c r="Z1" s="119"/>
      <c r="AA1" s="118" t="s">
        <v>1</v>
      </c>
      <c r="AB1" s="118"/>
      <c r="AC1" s="118"/>
    </row>
    <row r="2" spans="1:29" ht="15.75" x14ac:dyDescent="0.25">
      <c r="C2" s="119"/>
      <c r="D2" s="118"/>
      <c r="E2" s="118"/>
      <c r="F2" s="118"/>
      <c r="G2" s="118"/>
      <c r="H2" s="118"/>
      <c r="I2" s="119" t="s">
        <v>2</v>
      </c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 t="s">
        <v>3</v>
      </c>
      <c r="AB2" s="118"/>
      <c r="AC2" s="118"/>
    </row>
    <row r="3" spans="1:29" ht="15.75" x14ac:dyDescent="0.25">
      <c r="C3" s="119"/>
      <c r="D3" s="119"/>
      <c r="E3" s="119"/>
      <c r="F3" s="119"/>
      <c r="G3" s="119"/>
      <c r="H3" s="118" t="s">
        <v>4</v>
      </c>
      <c r="I3" s="118"/>
      <c r="J3" s="118"/>
      <c r="K3" s="118"/>
      <c r="L3" s="118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</row>
    <row r="4" spans="1:29" ht="15.75" x14ac:dyDescent="0.25">
      <c r="B4" s="249" t="s">
        <v>5</v>
      </c>
      <c r="C4" s="249"/>
      <c r="D4" s="249"/>
      <c r="E4" s="119"/>
      <c r="F4" s="248" t="s">
        <v>38</v>
      </c>
      <c r="G4" s="249"/>
      <c r="H4" s="119"/>
      <c r="I4" s="117" t="s">
        <v>39</v>
      </c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8" t="s">
        <v>79</v>
      </c>
      <c r="AB4" s="118"/>
      <c r="AC4" s="117"/>
    </row>
    <row r="5" spans="1:29" ht="15.75" x14ac:dyDescent="0.25">
      <c r="C5" s="119"/>
      <c r="D5" s="119"/>
      <c r="E5" s="119"/>
      <c r="F5" s="118"/>
      <c r="G5" s="118"/>
      <c r="H5" s="118"/>
      <c r="I5" s="118"/>
      <c r="J5" s="118"/>
      <c r="K5" s="118"/>
      <c r="L5" s="118"/>
      <c r="M5" s="118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</row>
    <row r="6" spans="1:29" ht="16.5" thickBot="1" x14ac:dyDescent="0.3">
      <c r="C6" s="119"/>
      <c r="D6" s="119"/>
      <c r="E6" s="119"/>
      <c r="F6" s="119"/>
      <c r="G6" s="119"/>
      <c r="H6" s="119"/>
      <c r="I6" s="119" t="s">
        <v>125</v>
      </c>
      <c r="J6" s="119"/>
      <c r="K6" s="119"/>
      <c r="L6" s="119"/>
      <c r="M6" s="118" t="s">
        <v>43</v>
      </c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 t="s">
        <v>78</v>
      </c>
      <c r="AB6" s="118"/>
      <c r="AC6" s="118"/>
    </row>
    <row r="7" spans="1:29" ht="45" customHeight="1" thickBot="1" x14ac:dyDescent="0.3">
      <c r="A7" s="239" t="s">
        <v>7</v>
      </c>
      <c r="B7" s="250" t="s">
        <v>8</v>
      </c>
      <c r="C7" s="241" t="s">
        <v>9</v>
      </c>
      <c r="D7" s="242"/>
      <c r="E7" s="242"/>
      <c r="F7" s="242"/>
      <c r="G7" s="243"/>
      <c r="H7" s="241" t="s">
        <v>55</v>
      </c>
      <c r="I7" s="242"/>
      <c r="J7" s="243"/>
      <c r="K7" s="241" t="s">
        <v>10</v>
      </c>
      <c r="L7" s="242"/>
      <c r="M7" s="242"/>
      <c r="N7" s="242"/>
      <c r="O7" s="242"/>
      <c r="P7" s="242"/>
      <c r="Q7" s="242"/>
      <c r="R7" s="242"/>
      <c r="S7" s="242"/>
      <c r="T7" s="243"/>
      <c r="U7" s="241" t="s">
        <v>11</v>
      </c>
      <c r="V7" s="242"/>
      <c r="W7" s="242"/>
      <c r="X7" s="242"/>
      <c r="Y7" s="242"/>
      <c r="Z7" s="242"/>
      <c r="AA7" s="242"/>
      <c r="AB7" s="243"/>
      <c r="AC7" s="239" t="s">
        <v>12</v>
      </c>
    </row>
    <row r="8" spans="1:29" ht="75" customHeight="1" thickBot="1" x14ac:dyDescent="0.3">
      <c r="A8" s="240"/>
      <c r="B8" s="251"/>
      <c r="C8" s="125" t="s">
        <v>13</v>
      </c>
      <c r="D8" s="126" t="s">
        <v>14</v>
      </c>
      <c r="E8" s="126" t="s">
        <v>15</v>
      </c>
      <c r="F8" s="130" t="s">
        <v>16</v>
      </c>
      <c r="G8" s="197" t="s">
        <v>54</v>
      </c>
      <c r="H8" s="106" t="s">
        <v>14</v>
      </c>
      <c r="I8" s="130" t="s">
        <v>16</v>
      </c>
      <c r="J8" s="126" t="s">
        <v>15</v>
      </c>
      <c r="K8" s="147" t="s">
        <v>47</v>
      </c>
      <c r="L8" s="127" t="s">
        <v>48</v>
      </c>
      <c r="M8" s="226" t="s">
        <v>14</v>
      </c>
      <c r="N8" s="128"/>
      <c r="O8" s="130" t="s">
        <v>15</v>
      </c>
      <c r="P8" s="127" t="s">
        <v>16</v>
      </c>
      <c r="Q8" s="128"/>
      <c r="R8" s="130" t="s">
        <v>17</v>
      </c>
      <c r="S8" s="130" t="s">
        <v>54</v>
      </c>
      <c r="T8" s="227" t="s">
        <v>18</v>
      </c>
      <c r="U8" s="147" t="s">
        <v>47</v>
      </c>
      <c r="V8" s="127" t="s">
        <v>48</v>
      </c>
      <c r="W8" s="147" t="s">
        <v>14</v>
      </c>
      <c r="X8" s="130" t="s">
        <v>15</v>
      </c>
      <c r="Y8" s="130" t="s">
        <v>16</v>
      </c>
      <c r="Z8" s="130" t="s">
        <v>17</v>
      </c>
      <c r="AA8" s="130" t="s">
        <v>54</v>
      </c>
      <c r="AB8" s="227" t="s">
        <v>18</v>
      </c>
      <c r="AC8" s="240"/>
    </row>
    <row r="9" spans="1:29" s="184" customFormat="1" ht="12" x14ac:dyDescent="0.25">
      <c r="A9" s="148" t="s">
        <v>126</v>
      </c>
      <c r="B9" s="149" t="s">
        <v>41</v>
      </c>
      <c r="C9" s="182">
        <f>IF(SUM(D9,E9,F9) &lt;&gt; 0,SUM(D9,E9,F9),"")</f>
        <v>8</v>
      </c>
      <c r="D9" s="183">
        <f t="shared" ref="D9:D22" si="0">IF(SUM(H9,M9,W9) &lt;&gt; 0,SUM(H9,M9,W9),"")</f>
        <v>2</v>
      </c>
      <c r="E9" s="183">
        <f>IF(SUM(O9,X9) &lt;&gt; 0,SUM(O9,X9),"")</f>
        <v>4</v>
      </c>
      <c r="F9" s="183">
        <f>IF(SUM(I9,P9,Y9) &lt;&gt; 0,SUM(I9,P9,Y9),"")</f>
        <v>2</v>
      </c>
      <c r="G9" s="189"/>
      <c r="H9" s="150"/>
      <c r="I9" s="155"/>
      <c r="J9" s="191"/>
      <c r="K9" s="151"/>
      <c r="L9" s="152"/>
      <c r="M9" s="150">
        <v>2</v>
      </c>
      <c r="N9" s="154" t="s">
        <v>31</v>
      </c>
      <c r="O9" s="155"/>
      <c r="P9" s="153"/>
      <c r="Q9" s="154"/>
      <c r="R9" s="156"/>
      <c r="S9" s="193"/>
      <c r="T9" s="157"/>
      <c r="U9" s="158"/>
      <c r="V9" s="152">
        <v>1</v>
      </c>
      <c r="W9" s="151"/>
      <c r="X9" s="155">
        <v>4</v>
      </c>
      <c r="Y9" s="155">
        <v>2</v>
      </c>
      <c r="Z9" s="140" t="s">
        <v>26</v>
      </c>
      <c r="AA9" s="195"/>
      <c r="AB9" s="161"/>
      <c r="AC9" s="162" t="s">
        <v>127</v>
      </c>
    </row>
    <row r="10" spans="1:29" s="184" customFormat="1" ht="24" x14ac:dyDescent="0.25">
      <c r="A10" s="163" t="s">
        <v>128</v>
      </c>
      <c r="B10" s="143" t="s">
        <v>41</v>
      </c>
      <c r="C10" s="131">
        <f t="shared" ref="C10" si="1">IF(SUM(D10,E10,F10,G10) &lt;&gt; 0,SUM(D10,E10,F10,G10),"")</f>
        <v>8</v>
      </c>
      <c r="D10" s="132">
        <f t="shared" si="0"/>
        <v>4</v>
      </c>
      <c r="E10" s="132" t="str">
        <f t="shared" ref="E10:F12" si="2">IF(SUM(I10,O10,X10) &lt;&gt; 0,SUM(I10,O10,X10),"")</f>
        <v/>
      </c>
      <c r="F10" s="132">
        <f t="shared" si="2"/>
        <v>4</v>
      </c>
      <c r="G10" s="164" t="str">
        <f t="shared" ref="G10" si="3">IF(SUM(S10,AA10) &lt;&gt; 0,SUM(S10,AA10),"")</f>
        <v/>
      </c>
      <c r="H10" s="133"/>
      <c r="I10" s="137"/>
      <c r="J10" s="192"/>
      <c r="K10" s="146"/>
      <c r="L10" s="134"/>
      <c r="M10" s="133">
        <v>2</v>
      </c>
      <c r="N10" s="136" t="s">
        <v>31</v>
      </c>
      <c r="O10" s="137"/>
      <c r="P10" s="135"/>
      <c r="Q10" s="136"/>
      <c r="R10" s="138"/>
      <c r="S10" s="194"/>
      <c r="T10" s="139"/>
      <c r="U10" s="145"/>
      <c r="V10" s="134">
        <v>1</v>
      </c>
      <c r="W10" s="146">
        <v>2</v>
      </c>
      <c r="X10" s="137"/>
      <c r="Y10" s="137">
        <v>4</v>
      </c>
      <c r="Z10" s="140" t="s">
        <v>26</v>
      </c>
      <c r="AA10" s="196"/>
      <c r="AB10" s="141"/>
      <c r="AC10" s="142" t="s">
        <v>129</v>
      </c>
    </row>
    <row r="11" spans="1:29" s="184" customFormat="1" ht="24" x14ac:dyDescent="0.25">
      <c r="A11" s="165" t="s">
        <v>110</v>
      </c>
      <c r="B11" s="143" t="s">
        <v>34</v>
      </c>
      <c r="C11" s="131">
        <f>IF(SUM(D11,E11,F11,G11) &lt;&gt; 0,SUM(D11,E11,F11,G11),"")</f>
        <v>4</v>
      </c>
      <c r="D11" s="132" t="str">
        <f t="shared" si="0"/>
        <v/>
      </c>
      <c r="E11" s="132" t="str">
        <f t="shared" si="2"/>
        <v/>
      </c>
      <c r="F11" s="132">
        <f t="shared" si="2"/>
        <v>4</v>
      </c>
      <c r="G11" s="164" t="str">
        <f>IF(SUM(S11,AA11) &lt;&gt; 0,SUM(S11,AA11),"")</f>
        <v/>
      </c>
      <c r="H11" s="133"/>
      <c r="I11" s="137"/>
      <c r="J11" s="192"/>
      <c r="K11" s="146"/>
      <c r="L11" s="134" t="s">
        <v>107</v>
      </c>
      <c r="M11" s="133"/>
      <c r="N11" s="136"/>
      <c r="O11" s="137"/>
      <c r="P11" s="135">
        <v>4</v>
      </c>
      <c r="Q11" s="136"/>
      <c r="R11" s="138" t="s">
        <v>134</v>
      </c>
      <c r="S11" s="194"/>
      <c r="T11" s="139"/>
      <c r="U11" s="145"/>
      <c r="V11" s="134"/>
      <c r="W11" s="146"/>
      <c r="X11" s="137"/>
      <c r="Y11" s="137"/>
      <c r="Z11" s="140"/>
      <c r="AA11" s="196"/>
      <c r="AB11" s="141"/>
      <c r="AC11" s="142" t="s">
        <v>27</v>
      </c>
    </row>
    <row r="12" spans="1:29" s="184" customFormat="1" ht="24" x14ac:dyDescent="0.25">
      <c r="A12" s="165" t="s">
        <v>135</v>
      </c>
      <c r="B12" s="164"/>
      <c r="C12" s="131">
        <f>IF(SUM(D12,E12,F12,G12) &lt;&gt; 0,SUM(D12,E12,F12,G12),"")</f>
        <v>2</v>
      </c>
      <c r="D12" s="132">
        <f t="shared" si="0"/>
        <v>2</v>
      </c>
      <c r="E12" s="132" t="str">
        <f t="shared" si="2"/>
        <v/>
      </c>
      <c r="F12" s="132" t="str">
        <f t="shared" si="2"/>
        <v/>
      </c>
      <c r="G12" s="164" t="str">
        <f>IF(SUM(S12,AA12) &lt;&gt; 0,SUM(S12,AA12),"")</f>
        <v/>
      </c>
      <c r="H12" s="133"/>
      <c r="I12" s="137"/>
      <c r="J12" s="192"/>
      <c r="K12" s="146"/>
      <c r="L12" s="134"/>
      <c r="M12" s="133"/>
      <c r="N12" s="136"/>
      <c r="O12" s="137"/>
      <c r="P12" s="135"/>
      <c r="Q12" s="136"/>
      <c r="R12" s="138"/>
      <c r="S12" s="194"/>
      <c r="T12" s="139"/>
      <c r="U12" s="145"/>
      <c r="V12" s="134"/>
      <c r="W12" s="146">
        <v>2</v>
      </c>
      <c r="X12" s="137"/>
      <c r="Y12" s="137"/>
      <c r="Z12" s="140"/>
      <c r="AA12" s="196"/>
      <c r="AB12" s="141"/>
      <c r="AC12" s="142" t="s">
        <v>27</v>
      </c>
    </row>
    <row r="13" spans="1:29" s="184" customFormat="1" ht="24" x14ac:dyDescent="0.25">
      <c r="A13" s="163" t="s">
        <v>130</v>
      </c>
      <c r="B13" s="143" t="s">
        <v>19</v>
      </c>
      <c r="C13" s="131">
        <f>IF(SUM(D13,E13,F13) &lt;&gt; 0,SUM(D13,E13,F13),"")</f>
        <v>10</v>
      </c>
      <c r="D13" s="132">
        <f t="shared" si="0"/>
        <v>4</v>
      </c>
      <c r="E13" s="132" t="str">
        <f>IF(SUM(O13,X13) &lt;&gt; 0,SUM(O13,X13),"")</f>
        <v/>
      </c>
      <c r="F13" s="132">
        <f>IF(SUM(I13,P13,Y13) &lt;&gt; 0,SUM(I13,P13,Y13),"")</f>
        <v>6</v>
      </c>
      <c r="G13" s="190"/>
      <c r="H13" s="133"/>
      <c r="I13" s="137"/>
      <c r="J13" s="192"/>
      <c r="K13" s="146"/>
      <c r="L13" s="134"/>
      <c r="M13" s="133">
        <v>2</v>
      </c>
      <c r="N13" s="136" t="s">
        <v>31</v>
      </c>
      <c r="O13" s="137"/>
      <c r="P13" s="135"/>
      <c r="Q13" s="136"/>
      <c r="R13" s="138"/>
      <c r="S13" s="194"/>
      <c r="T13" s="139"/>
      <c r="U13" s="145"/>
      <c r="V13" s="134">
        <v>1</v>
      </c>
      <c r="W13" s="146">
        <v>2</v>
      </c>
      <c r="X13" s="137"/>
      <c r="Y13" s="137">
        <v>6</v>
      </c>
      <c r="Z13" s="140"/>
      <c r="AA13" s="196">
        <v>2</v>
      </c>
      <c r="AB13" s="141" t="s">
        <v>29</v>
      </c>
      <c r="AC13" s="142" t="s">
        <v>27</v>
      </c>
    </row>
    <row r="14" spans="1:29" s="184" customFormat="1" ht="12" x14ac:dyDescent="0.25">
      <c r="A14" s="165" t="s">
        <v>136</v>
      </c>
      <c r="B14" s="164"/>
      <c r="C14" s="131">
        <f>IF(SUM(D14,E14,F14,G14) &lt;&gt; 0,SUM(D14,E14,F14,G14),"")</f>
        <v>2</v>
      </c>
      <c r="D14" s="132">
        <f t="shared" si="0"/>
        <v>2</v>
      </c>
      <c r="E14" s="132" t="str">
        <f>IF(SUM(I14,O14,X14) &lt;&gt; 0,SUM(I14,O14,X14),"")</f>
        <v/>
      </c>
      <c r="F14" s="132" t="str">
        <f>IF(SUM(J14,P14,Y14) &lt;&gt; 0,SUM(J14,P14,Y14),"")</f>
        <v/>
      </c>
      <c r="G14" s="164" t="str">
        <f>IF(SUM(S14,AA14) &lt;&gt; 0,SUM(S14,AA14),"")</f>
        <v/>
      </c>
      <c r="H14" s="133"/>
      <c r="I14" s="137"/>
      <c r="J14" s="192"/>
      <c r="K14" s="146"/>
      <c r="L14" s="134"/>
      <c r="M14" s="133"/>
      <c r="N14" s="136"/>
      <c r="O14" s="137"/>
      <c r="P14" s="135"/>
      <c r="Q14" s="136"/>
      <c r="R14" s="138"/>
      <c r="S14" s="194"/>
      <c r="T14" s="139"/>
      <c r="U14" s="145"/>
      <c r="V14" s="134"/>
      <c r="W14" s="146">
        <v>2</v>
      </c>
      <c r="X14" s="137"/>
      <c r="Y14" s="137"/>
      <c r="Z14" s="140"/>
      <c r="AA14" s="196"/>
      <c r="AB14" s="141"/>
      <c r="AC14" s="142" t="s">
        <v>27</v>
      </c>
    </row>
    <row r="15" spans="1:29" s="184" customFormat="1" ht="24" x14ac:dyDescent="0.25">
      <c r="A15" s="165" t="s">
        <v>137</v>
      </c>
      <c r="B15" s="143" t="s">
        <v>19</v>
      </c>
      <c r="C15" s="131">
        <f>IF(SUM(D15,E15,F15,G15) &lt;&gt; 0,SUM(D15,E15,F15,G15),"")</f>
        <v>8</v>
      </c>
      <c r="D15" s="132">
        <f t="shared" si="0"/>
        <v>2</v>
      </c>
      <c r="E15" s="132" t="str">
        <f>IF(SUM(I15,O15,X15) &lt;&gt; 0,SUM(I15,O15,X15),"")</f>
        <v/>
      </c>
      <c r="F15" s="132">
        <f>IF(SUM(J15,P15,Y15) &lt;&gt; 0,SUM(J15,P15,Y15),"")</f>
        <v>4</v>
      </c>
      <c r="G15" s="164">
        <f>IF(SUM(S15,AA15) &lt;&gt; 0,SUM(S15,AA15),"")</f>
        <v>2</v>
      </c>
      <c r="H15" s="133"/>
      <c r="I15" s="137"/>
      <c r="J15" s="192"/>
      <c r="K15" s="146"/>
      <c r="L15" s="134">
        <v>1</v>
      </c>
      <c r="M15" s="133">
        <v>2</v>
      </c>
      <c r="N15" s="136"/>
      <c r="O15" s="137"/>
      <c r="P15" s="135">
        <v>4</v>
      </c>
      <c r="Q15" s="136"/>
      <c r="R15" s="138"/>
      <c r="S15" s="194">
        <v>2</v>
      </c>
      <c r="T15" s="139" t="s">
        <v>29</v>
      </c>
      <c r="U15" s="145"/>
      <c r="V15" s="134"/>
      <c r="W15" s="146"/>
      <c r="X15" s="137"/>
      <c r="Y15" s="137"/>
      <c r="Z15" s="140"/>
      <c r="AA15" s="196"/>
      <c r="AB15" s="141"/>
      <c r="AC15" s="142" t="s">
        <v>27</v>
      </c>
    </row>
    <row r="16" spans="1:29" s="184" customFormat="1" ht="12" x14ac:dyDescent="0.25">
      <c r="A16" s="165" t="s">
        <v>116</v>
      </c>
      <c r="B16" s="143" t="s">
        <v>138</v>
      </c>
      <c r="C16" s="131">
        <f t="shared" ref="C16:C22" si="4">IF(SUM(D16,E16,F16) &lt;&gt; 0,SUM(D16,E16,F16),"")</f>
        <v>18</v>
      </c>
      <c r="D16" s="132">
        <f t="shared" si="0"/>
        <v>2</v>
      </c>
      <c r="E16" s="132">
        <f t="shared" ref="E16:E22" si="5">IF(SUM(O16,X16) &lt;&gt; 0,SUM(O16,X16),"")</f>
        <v>4</v>
      </c>
      <c r="F16" s="132">
        <f t="shared" ref="F16:F22" si="6">IF(SUM(I16,P16,Y16) &lt;&gt; 0,SUM(I16,P16,Y16),"")</f>
        <v>12</v>
      </c>
      <c r="G16" s="190"/>
      <c r="H16" s="133"/>
      <c r="I16" s="137"/>
      <c r="J16" s="192"/>
      <c r="K16" s="146"/>
      <c r="L16" s="134"/>
      <c r="M16" s="133">
        <v>2</v>
      </c>
      <c r="N16" s="136"/>
      <c r="O16" s="137">
        <v>4</v>
      </c>
      <c r="P16" s="135">
        <v>4</v>
      </c>
      <c r="Q16" s="136"/>
      <c r="R16" s="138" t="s">
        <v>26</v>
      </c>
      <c r="S16" s="194"/>
      <c r="T16" s="139"/>
      <c r="U16" s="145"/>
      <c r="V16" s="134" t="s">
        <v>139</v>
      </c>
      <c r="W16" s="146"/>
      <c r="X16" s="137"/>
      <c r="Y16" s="137">
        <v>8</v>
      </c>
      <c r="Z16" s="140" t="s">
        <v>139</v>
      </c>
      <c r="AA16" s="196">
        <v>2</v>
      </c>
      <c r="AB16" s="141" t="s">
        <v>29</v>
      </c>
      <c r="AC16" s="142" t="s">
        <v>27</v>
      </c>
    </row>
    <row r="17" spans="1:29" s="184" customFormat="1" ht="36" x14ac:dyDescent="0.25">
      <c r="A17" s="165" t="s">
        <v>140</v>
      </c>
      <c r="B17" s="143" t="s">
        <v>34</v>
      </c>
      <c r="C17" s="210">
        <f t="shared" si="4"/>
        <v>16</v>
      </c>
      <c r="D17" s="211">
        <f t="shared" si="0"/>
        <v>4</v>
      </c>
      <c r="E17" s="211">
        <f t="shared" si="5"/>
        <v>8</v>
      </c>
      <c r="F17" s="211">
        <f t="shared" si="6"/>
        <v>4</v>
      </c>
      <c r="G17" s="212"/>
      <c r="H17" s="133"/>
      <c r="I17" s="137"/>
      <c r="J17" s="192"/>
      <c r="K17" s="186">
        <v>1</v>
      </c>
      <c r="L17" s="134"/>
      <c r="M17" s="133">
        <v>2</v>
      </c>
      <c r="N17" s="136"/>
      <c r="O17" s="137">
        <v>4</v>
      </c>
      <c r="P17" s="135">
        <v>2</v>
      </c>
      <c r="Q17" s="136"/>
      <c r="R17" s="138"/>
      <c r="S17" s="194">
        <v>2</v>
      </c>
      <c r="T17" s="139" t="s">
        <v>29</v>
      </c>
      <c r="U17" s="230">
        <v>2</v>
      </c>
      <c r="V17" s="134"/>
      <c r="W17" s="146">
        <v>2</v>
      </c>
      <c r="X17" s="137">
        <v>4</v>
      </c>
      <c r="Y17" s="137">
        <v>2</v>
      </c>
      <c r="Z17" s="140" t="s">
        <v>26</v>
      </c>
      <c r="AA17" s="196"/>
      <c r="AB17" s="141"/>
      <c r="AC17" s="142" t="s">
        <v>27</v>
      </c>
    </row>
    <row r="18" spans="1:29" s="184" customFormat="1" ht="12" x14ac:dyDescent="0.25">
      <c r="A18" s="163" t="s">
        <v>141</v>
      </c>
      <c r="B18" s="164"/>
      <c r="C18" s="210">
        <f t="shared" si="4"/>
        <v>2</v>
      </c>
      <c r="D18" s="211">
        <f t="shared" si="0"/>
        <v>2</v>
      </c>
      <c r="E18" s="211" t="str">
        <f t="shared" si="5"/>
        <v/>
      </c>
      <c r="F18" s="211" t="str">
        <f t="shared" si="6"/>
        <v/>
      </c>
      <c r="G18" s="212"/>
      <c r="H18" s="133"/>
      <c r="I18" s="137"/>
      <c r="J18" s="192"/>
      <c r="K18" s="186"/>
      <c r="L18" s="134"/>
      <c r="M18" s="133"/>
      <c r="N18" s="136"/>
      <c r="O18" s="137"/>
      <c r="P18" s="135"/>
      <c r="Q18" s="136"/>
      <c r="R18" s="138"/>
      <c r="S18" s="194"/>
      <c r="T18" s="139"/>
      <c r="U18" s="145"/>
      <c r="V18" s="134"/>
      <c r="W18" s="146">
        <v>2</v>
      </c>
      <c r="X18" s="137"/>
      <c r="Y18" s="137"/>
      <c r="Z18" s="140"/>
      <c r="AA18" s="196"/>
      <c r="AB18" s="141"/>
      <c r="AC18" s="142" t="s">
        <v>27</v>
      </c>
    </row>
    <row r="19" spans="1:29" s="184" customFormat="1" ht="36" x14ac:dyDescent="0.25">
      <c r="A19" s="163" t="s">
        <v>114</v>
      </c>
      <c r="B19" s="164"/>
      <c r="C19" s="210">
        <f t="shared" si="4"/>
        <v>2</v>
      </c>
      <c r="D19" s="211">
        <f t="shared" si="0"/>
        <v>2</v>
      </c>
      <c r="E19" s="211" t="str">
        <f t="shared" si="5"/>
        <v/>
      </c>
      <c r="F19" s="211" t="str">
        <f t="shared" si="6"/>
        <v/>
      </c>
      <c r="G19" s="212"/>
      <c r="H19" s="133"/>
      <c r="I19" s="137"/>
      <c r="J19" s="192"/>
      <c r="K19" s="186"/>
      <c r="L19" s="134"/>
      <c r="M19" s="133"/>
      <c r="N19" s="136"/>
      <c r="O19" s="137"/>
      <c r="P19" s="135"/>
      <c r="Q19" s="136"/>
      <c r="R19" s="138"/>
      <c r="S19" s="194"/>
      <c r="T19" s="139"/>
      <c r="U19" s="145"/>
      <c r="V19" s="134"/>
      <c r="W19" s="146">
        <v>2</v>
      </c>
      <c r="X19" s="137"/>
      <c r="Y19" s="137"/>
      <c r="Z19" s="140"/>
      <c r="AA19" s="196"/>
      <c r="AB19" s="141"/>
      <c r="AC19" s="142" t="s">
        <v>27</v>
      </c>
    </row>
    <row r="20" spans="1:29" s="184" customFormat="1" ht="12" x14ac:dyDescent="0.25">
      <c r="A20" s="165" t="s">
        <v>131</v>
      </c>
      <c r="B20" s="143" t="s">
        <v>41</v>
      </c>
      <c r="C20" s="131">
        <f t="shared" si="4"/>
        <v>8</v>
      </c>
      <c r="D20" s="132">
        <f t="shared" si="0"/>
        <v>4</v>
      </c>
      <c r="E20" s="132" t="str">
        <f t="shared" si="5"/>
        <v/>
      </c>
      <c r="F20" s="132">
        <f t="shared" si="6"/>
        <v>4</v>
      </c>
      <c r="G20" s="190"/>
      <c r="H20" s="133"/>
      <c r="I20" s="137"/>
      <c r="J20" s="192"/>
      <c r="K20" s="186"/>
      <c r="L20" s="134"/>
      <c r="M20" s="133">
        <v>2</v>
      </c>
      <c r="N20" s="136" t="s">
        <v>31</v>
      </c>
      <c r="O20" s="137"/>
      <c r="P20" s="135"/>
      <c r="Q20" s="136"/>
      <c r="R20" s="138"/>
      <c r="S20" s="194"/>
      <c r="T20" s="139"/>
      <c r="U20" s="145"/>
      <c r="V20" s="134">
        <v>1</v>
      </c>
      <c r="W20" s="146">
        <v>2</v>
      </c>
      <c r="X20" s="137"/>
      <c r="Y20" s="137">
        <v>4</v>
      </c>
      <c r="Z20" s="140" t="s">
        <v>26</v>
      </c>
      <c r="AA20" s="196"/>
      <c r="AB20" s="141"/>
      <c r="AC20" s="142" t="s">
        <v>27</v>
      </c>
    </row>
    <row r="21" spans="1:29" s="184" customFormat="1" ht="12" x14ac:dyDescent="0.25">
      <c r="A21" s="165" t="s">
        <v>118</v>
      </c>
      <c r="B21" s="143" t="s">
        <v>41</v>
      </c>
      <c r="C21" s="210">
        <f t="shared" si="4"/>
        <v>6</v>
      </c>
      <c r="D21" s="211">
        <f t="shared" si="0"/>
        <v>2</v>
      </c>
      <c r="E21" s="211">
        <f t="shared" si="5"/>
        <v>4</v>
      </c>
      <c r="F21" s="211" t="str">
        <f t="shared" si="6"/>
        <v/>
      </c>
      <c r="G21" s="212"/>
      <c r="H21" s="213"/>
      <c r="I21" s="204"/>
      <c r="J21" s="214"/>
      <c r="K21" s="198">
        <v>1</v>
      </c>
      <c r="L21" s="201"/>
      <c r="M21" s="213">
        <v>2</v>
      </c>
      <c r="N21" s="203"/>
      <c r="O21" s="204">
        <v>4</v>
      </c>
      <c r="P21" s="202"/>
      <c r="Q21" s="203"/>
      <c r="R21" s="205" t="s">
        <v>26</v>
      </c>
      <c r="S21" s="206"/>
      <c r="T21" s="207"/>
      <c r="U21" s="208"/>
      <c r="V21" s="201"/>
      <c r="W21" s="215"/>
      <c r="X21" s="204"/>
      <c r="Y21" s="204"/>
      <c r="Z21" s="209"/>
      <c r="AA21" s="216"/>
      <c r="AB21" s="217"/>
      <c r="AC21" s="166" t="s">
        <v>27</v>
      </c>
    </row>
    <row r="22" spans="1:29" s="184" customFormat="1" ht="36" x14ac:dyDescent="0.25">
      <c r="A22" s="165" t="s">
        <v>132</v>
      </c>
      <c r="B22" s="143" t="s">
        <v>41</v>
      </c>
      <c r="C22" s="210">
        <f t="shared" si="4"/>
        <v>12</v>
      </c>
      <c r="D22" s="211">
        <f t="shared" si="0"/>
        <v>4</v>
      </c>
      <c r="E22" s="211" t="str">
        <f t="shared" si="5"/>
        <v/>
      </c>
      <c r="F22" s="211">
        <f t="shared" si="6"/>
        <v>8</v>
      </c>
      <c r="G22" s="212"/>
      <c r="H22" s="133"/>
      <c r="I22" s="137"/>
      <c r="J22" s="192"/>
      <c r="K22" s="146"/>
      <c r="L22" s="134"/>
      <c r="M22" s="133">
        <v>2</v>
      </c>
      <c r="N22" s="136" t="s">
        <v>31</v>
      </c>
      <c r="O22" s="137"/>
      <c r="P22" s="135"/>
      <c r="Q22" s="136"/>
      <c r="R22" s="138"/>
      <c r="S22" s="194"/>
      <c r="T22" s="139"/>
      <c r="U22" s="228"/>
      <c r="V22" s="134">
        <v>1</v>
      </c>
      <c r="W22" s="146">
        <v>2</v>
      </c>
      <c r="X22" s="137"/>
      <c r="Y22" s="137">
        <v>8</v>
      </c>
      <c r="Z22" s="140" t="s">
        <v>26</v>
      </c>
      <c r="AA22" s="196"/>
      <c r="AB22" s="141"/>
      <c r="AC22" s="142" t="s">
        <v>27</v>
      </c>
    </row>
    <row r="23" spans="1:29" s="184" customFormat="1" ht="12" x14ac:dyDescent="0.25">
      <c r="A23" s="165" t="s">
        <v>120</v>
      </c>
      <c r="B23" s="164" t="s">
        <v>41</v>
      </c>
      <c r="C23" s="131">
        <f t="shared" ref="C23" si="7">IF(SUM(D23,E23,F23) &lt;&gt; 0,SUM(D23,E23,F23),"")</f>
        <v>10</v>
      </c>
      <c r="D23" s="132">
        <f t="shared" ref="D23" si="8">IF(SUM(H23,M23,W23) &lt;&gt; 0,SUM(H23,M23,W23),"")</f>
        <v>2</v>
      </c>
      <c r="E23" s="132" t="str">
        <f t="shared" ref="E23" si="9">IF(SUM(O23,X23) &lt;&gt; 0,SUM(O23,X23),"")</f>
        <v/>
      </c>
      <c r="F23" s="132">
        <f t="shared" ref="F23" si="10">IF(SUM(I23,P23,Y23) &lt;&gt; 0,SUM(I23,P23,Y23),"")</f>
        <v>8</v>
      </c>
      <c r="G23" s="190"/>
      <c r="H23" s="133"/>
      <c r="I23" s="137"/>
      <c r="J23" s="192"/>
      <c r="K23" s="146"/>
      <c r="L23" s="134"/>
      <c r="M23" s="133">
        <v>2</v>
      </c>
      <c r="N23" s="136"/>
      <c r="O23" s="137"/>
      <c r="P23" s="135">
        <v>8</v>
      </c>
      <c r="Q23" s="136"/>
      <c r="R23" s="138" t="s">
        <v>26</v>
      </c>
      <c r="S23" s="194"/>
      <c r="T23" s="139"/>
      <c r="U23" s="145"/>
      <c r="V23" s="134"/>
      <c r="W23" s="146"/>
      <c r="X23" s="137"/>
      <c r="Y23" s="137"/>
      <c r="Z23" s="140"/>
      <c r="AA23" s="196"/>
      <c r="AB23" s="141"/>
      <c r="AC23" s="142" t="s">
        <v>27</v>
      </c>
    </row>
    <row r="24" spans="1:29" s="184" customFormat="1" ht="24.75" thickBot="1" x14ac:dyDescent="0.3">
      <c r="A24" s="167" t="s">
        <v>133</v>
      </c>
      <c r="B24" s="229" t="s">
        <v>149</v>
      </c>
      <c r="C24" s="168"/>
      <c r="D24" s="169"/>
      <c r="E24" s="169"/>
      <c r="F24" s="169"/>
      <c r="G24" s="219"/>
      <c r="H24" s="170"/>
      <c r="I24" s="175"/>
      <c r="J24" s="188"/>
      <c r="K24" s="171"/>
      <c r="L24" s="172"/>
      <c r="M24" s="170"/>
      <c r="N24" s="174"/>
      <c r="O24" s="175"/>
      <c r="P24" s="173"/>
      <c r="Q24" s="174"/>
      <c r="R24" s="176"/>
      <c r="S24" s="187"/>
      <c r="T24" s="177"/>
      <c r="U24" s="178"/>
      <c r="V24" s="172"/>
      <c r="W24" s="171"/>
      <c r="X24" s="175"/>
      <c r="Y24" s="175"/>
      <c r="Z24" s="199" t="s">
        <v>53</v>
      </c>
      <c r="AA24" s="200"/>
      <c r="AB24" s="180"/>
      <c r="AC24" s="181" t="s">
        <v>27</v>
      </c>
    </row>
    <row r="25" spans="1:29" ht="15.75" x14ac:dyDescent="0.25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  <c r="M25" s="120"/>
      <c r="N25" s="120"/>
      <c r="O25" s="120"/>
      <c r="P25" s="120"/>
      <c r="Q25" s="120"/>
      <c r="R25" s="120"/>
      <c r="S25" s="120"/>
      <c r="T25" s="121"/>
      <c r="U25" s="120"/>
      <c r="V25" s="120"/>
    </row>
    <row r="26" spans="1:29" ht="15.75" x14ac:dyDescent="0.25">
      <c r="A26" s="119" t="s">
        <v>37</v>
      </c>
      <c r="B26" s="119"/>
      <c r="C26" s="119"/>
      <c r="D26" s="119"/>
      <c r="E26" s="118" t="s">
        <v>44</v>
      </c>
      <c r="F26" s="118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 t="s">
        <v>45</v>
      </c>
      <c r="T26" s="119"/>
      <c r="U26" s="119"/>
      <c r="V26" s="119"/>
      <c r="W26" s="119"/>
      <c r="X26" s="119"/>
      <c r="Y26" s="119"/>
      <c r="Z26" s="122" t="s">
        <v>46</v>
      </c>
      <c r="AA26" s="122"/>
      <c r="AB26" s="122"/>
    </row>
  </sheetData>
  <mergeCells count="9">
    <mergeCell ref="A7:A8"/>
    <mergeCell ref="B7:B8"/>
    <mergeCell ref="C7:G7"/>
    <mergeCell ref="H7:J7"/>
    <mergeCell ref="K7:T7"/>
    <mergeCell ref="U7:AB7"/>
    <mergeCell ref="AC7:AC8"/>
    <mergeCell ref="B4:D4"/>
    <mergeCell ref="F4:G4"/>
  </mergeCells>
  <pageMargins left="0.25" right="0.25" top="0.75" bottom="0.75" header="0.3" footer="0.3"/>
  <pageSetup paperSize="9" scale="77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0"/>
  <sheetViews>
    <sheetView tabSelected="1" workbookViewId="0">
      <selection activeCell="D16" sqref="D16"/>
    </sheetView>
  </sheetViews>
  <sheetFormatPr defaultRowHeight="12" x14ac:dyDescent="0.25"/>
  <cols>
    <col min="1" max="1" width="38.28515625" style="184" customWidth="1"/>
    <col min="2" max="2" width="11.5703125" style="184" bestFit="1" customWidth="1"/>
    <col min="3" max="3" width="4" style="184" bestFit="1" customWidth="1"/>
    <col min="4" max="4" width="3.5703125" style="184" customWidth="1"/>
    <col min="5" max="5" width="3.7109375" style="184" customWidth="1"/>
    <col min="6" max="7" width="4.5703125" style="184" customWidth="1"/>
    <col min="8" max="8" width="0.28515625" style="184" customWidth="1"/>
    <col min="9" max="10" width="4.85546875" style="184" hidden="1" customWidth="1"/>
    <col min="11" max="11" width="4.85546875" style="184" customWidth="1"/>
    <col min="12" max="12" width="4.5703125" style="184" customWidth="1"/>
    <col min="13" max="13" width="3.140625" style="184" customWidth="1"/>
    <col min="14" max="14" width="1.85546875" style="184" bestFit="1" customWidth="1"/>
    <col min="15" max="15" width="3.28515625" style="184" customWidth="1"/>
    <col min="16" max="16" width="3.5703125" style="184" customWidth="1"/>
    <col min="17" max="17" width="1.85546875" style="184" bestFit="1" customWidth="1"/>
    <col min="18" max="19" width="4.5703125" style="184" customWidth="1"/>
    <col min="20" max="21" width="4.28515625" style="184" customWidth="1"/>
    <col min="22" max="22" width="4.5703125" style="184" customWidth="1"/>
    <col min="23" max="23" width="3.140625" style="184" bestFit="1" customWidth="1"/>
    <col min="24" max="24" width="4.140625" style="184" customWidth="1"/>
    <col min="25" max="25" width="3.85546875" style="184" customWidth="1"/>
    <col min="26" max="27" width="4.42578125" style="184" customWidth="1"/>
    <col min="28" max="28" width="4.28515625" style="184" customWidth="1"/>
    <col min="29" max="29" width="8" style="184" customWidth="1"/>
    <col min="30" max="262" width="9.140625" style="184"/>
    <col min="263" max="263" width="38.28515625" style="184" customWidth="1"/>
    <col min="264" max="264" width="8.140625" style="184" customWidth="1"/>
    <col min="265" max="265" width="4" style="184" bestFit="1" customWidth="1"/>
    <col min="266" max="266" width="3.5703125" style="184" customWidth="1"/>
    <col min="267" max="267" width="3.7109375" style="184" customWidth="1"/>
    <col min="268" max="269" width="4.5703125" style="184" customWidth="1"/>
    <col min="270" max="270" width="4.85546875" style="184" customWidth="1"/>
    <col min="271" max="271" width="4.5703125" style="184" customWidth="1"/>
    <col min="272" max="272" width="3.140625" style="184" customWidth="1"/>
    <col min="273" max="273" width="1.85546875" style="184" bestFit="1" customWidth="1"/>
    <col min="274" max="274" width="3.28515625" style="184" customWidth="1"/>
    <col min="275" max="275" width="3.5703125" style="184" customWidth="1"/>
    <col min="276" max="276" width="1.85546875" style="184" bestFit="1" customWidth="1"/>
    <col min="277" max="278" width="4.28515625" style="184" customWidth="1"/>
    <col min="279" max="279" width="4.5703125" style="184" customWidth="1"/>
    <col min="280" max="280" width="3.140625" style="184" bestFit="1" customWidth="1"/>
    <col min="281" max="281" width="4.140625" style="184" customWidth="1"/>
    <col min="282" max="282" width="3.85546875" style="184" customWidth="1"/>
    <col min="283" max="283" width="4.42578125" style="184" customWidth="1"/>
    <col min="284" max="284" width="4.28515625" style="184" customWidth="1"/>
    <col min="285" max="285" width="8" style="184" customWidth="1"/>
    <col min="286" max="518" width="9.140625" style="184"/>
    <col min="519" max="519" width="38.28515625" style="184" customWidth="1"/>
    <col min="520" max="520" width="8.140625" style="184" customWidth="1"/>
    <col min="521" max="521" width="4" style="184" bestFit="1" customWidth="1"/>
    <col min="522" max="522" width="3.5703125" style="184" customWidth="1"/>
    <col min="523" max="523" width="3.7109375" style="184" customWidth="1"/>
    <col min="524" max="525" width="4.5703125" style="184" customWidth="1"/>
    <col min="526" max="526" width="4.85546875" style="184" customWidth="1"/>
    <col min="527" max="527" width="4.5703125" style="184" customWidth="1"/>
    <col min="528" max="528" width="3.140625" style="184" customWidth="1"/>
    <col min="529" max="529" width="1.85546875" style="184" bestFit="1" customWidth="1"/>
    <col min="530" max="530" width="3.28515625" style="184" customWidth="1"/>
    <col min="531" max="531" width="3.5703125" style="184" customWidth="1"/>
    <col min="532" max="532" width="1.85546875" style="184" bestFit="1" customWidth="1"/>
    <col min="533" max="534" width="4.28515625" style="184" customWidth="1"/>
    <col min="535" max="535" width="4.5703125" style="184" customWidth="1"/>
    <col min="536" max="536" width="3.140625" style="184" bestFit="1" customWidth="1"/>
    <col min="537" max="537" width="4.140625" style="184" customWidth="1"/>
    <col min="538" max="538" width="3.85546875" style="184" customWidth="1"/>
    <col min="539" max="539" width="4.42578125" style="184" customWidth="1"/>
    <col min="540" max="540" width="4.28515625" style="184" customWidth="1"/>
    <col min="541" max="541" width="8" style="184" customWidth="1"/>
    <col min="542" max="774" width="9.140625" style="184"/>
    <col min="775" max="775" width="38.28515625" style="184" customWidth="1"/>
    <col min="776" max="776" width="8.140625" style="184" customWidth="1"/>
    <col min="777" max="777" width="4" style="184" bestFit="1" customWidth="1"/>
    <col min="778" max="778" width="3.5703125" style="184" customWidth="1"/>
    <col min="779" max="779" width="3.7109375" style="184" customWidth="1"/>
    <col min="780" max="781" width="4.5703125" style="184" customWidth="1"/>
    <col min="782" max="782" width="4.85546875" style="184" customWidth="1"/>
    <col min="783" max="783" width="4.5703125" style="184" customWidth="1"/>
    <col min="784" max="784" width="3.140625" style="184" customWidth="1"/>
    <col min="785" max="785" width="1.85546875" style="184" bestFit="1" customWidth="1"/>
    <col min="786" max="786" width="3.28515625" style="184" customWidth="1"/>
    <col min="787" max="787" width="3.5703125" style="184" customWidth="1"/>
    <col min="788" max="788" width="1.85546875" style="184" bestFit="1" customWidth="1"/>
    <col min="789" max="790" width="4.28515625" style="184" customWidth="1"/>
    <col min="791" max="791" width="4.5703125" style="184" customWidth="1"/>
    <col min="792" max="792" width="3.140625" style="184" bestFit="1" customWidth="1"/>
    <col min="793" max="793" width="4.140625" style="184" customWidth="1"/>
    <col min="794" max="794" width="3.85546875" style="184" customWidth="1"/>
    <col min="795" max="795" width="4.42578125" style="184" customWidth="1"/>
    <col min="796" max="796" width="4.28515625" style="184" customWidth="1"/>
    <col min="797" max="797" width="8" style="184" customWidth="1"/>
    <col min="798" max="1030" width="9.140625" style="184"/>
    <col min="1031" max="1031" width="38.28515625" style="184" customWidth="1"/>
    <col min="1032" max="1032" width="8.140625" style="184" customWidth="1"/>
    <col min="1033" max="1033" width="4" style="184" bestFit="1" customWidth="1"/>
    <col min="1034" max="1034" width="3.5703125" style="184" customWidth="1"/>
    <col min="1035" max="1035" width="3.7109375" style="184" customWidth="1"/>
    <col min="1036" max="1037" width="4.5703125" style="184" customWidth="1"/>
    <col min="1038" max="1038" width="4.85546875" style="184" customWidth="1"/>
    <col min="1039" max="1039" width="4.5703125" style="184" customWidth="1"/>
    <col min="1040" max="1040" width="3.140625" style="184" customWidth="1"/>
    <col min="1041" max="1041" width="1.85546875" style="184" bestFit="1" customWidth="1"/>
    <col min="1042" max="1042" width="3.28515625" style="184" customWidth="1"/>
    <col min="1043" max="1043" width="3.5703125" style="184" customWidth="1"/>
    <col min="1044" max="1044" width="1.85546875" style="184" bestFit="1" customWidth="1"/>
    <col min="1045" max="1046" width="4.28515625" style="184" customWidth="1"/>
    <col min="1047" max="1047" width="4.5703125" style="184" customWidth="1"/>
    <col min="1048" max="1048" width="3.140625" style="184" bestFit="1" customWidth="1"/>
    <col min="1049" max="1049" width="4.140625" style="184" customWidth="1"/>
    <col min="1050" max="1050" width="3.85546875" style="184" customWidth="1"/>
    <col min="1051" max="1051" width="4.42578125" style="184" customWidth="1"/>
    <col min="1052" max="1052" width="4.28515625" style="184" customWidth="1"/>
    <col min="1053" max="1053" width="8" style="184" customWidth="1"/>
    <col min="1054" max="1286" width="9.140625" style="184"/>
    <col min="1287" max="1287" width="38.28515625" style="184" customWidth="1"/>
    <col min="1288" max="1288" width="8.140625" style="184" customWidth="1"/>
    <col min="1289" max="1289" width="4" style="184" bestFit="1" customWidth="1"/>
    <col min="1290" max="1290" width="3.5703125" style="184" customWidth="1"/>
    <col min="1291" max="1291" width="3.7109375" style="184" customWidth="1"/>
    <col min="1292" max="1293" width="4.5703125" style="184" customWidth="1"/>
    <col min="1294" max="1294" width="4.85546875" style="184" customWidth="1"/>
    <col min="1295" max="1295" width="4.5703125" style="184" customWidth="1"/>
    <col min="1296" max="1296" width="3.140625" style="184" customWidth="1"/>
    <col min="1297" max="1297" width="1.85546875" style="184" bestFit="1" customWidth="1"/>
    <col min="1298" max="1298" width="3.28515625" style="184" customWidth="1"/>
    <col min="1299" max="1299" width="3.5703125" style="184" customWidth="1"/>
    <col min="1300" max="1300" width="1.85546875" style="184" bestFit="1" customWidth="1"/>
    <col min="1301" max="1302" width="4.28515625" style="184" customWidth="1"/>
    <col min="1303" max="1303" width="4.5703125" style="184" customWidth="1"/>
    <col min="1304" max="1304" width="3.140625" style="184" bestFit="1" customWidth="1"/>
    <col min="1305" max="1305" width="4.140625" style="184" customWidth="1"/>
    <col min="1306" max="1306" width="3.85546875" style="184" customWidth="1"/>
    <col min="1307" max="1307" width="4.42578125" style="184" customWidth="1"/>
    <col min="1308" max="1308" width="4.28515625" style="184" customWidth="1"/>
    <col min="1309" max="1309" width="8" style="184" customWidth="1"/>
    <col min="1310" max="1542" width="9.140625" style="184"/>
    <col min="1543" max="1543" width="38.28515625" style="184" customWidth="1"/>
    <col min="1544" max="1544" width="8.140625" style="184" customWidth="1"/>
    <col min="1545" max="1545" width="4" style="184" bestFit="1" customWidth="1"/>
    <col min="1546" max="1546" width="3.5703125" style="184" customWidth="1"/>
    <col min="1547" max="1547" width="3.7109375" style="184" customWidth="1"/>
    <col min="1548" max="1549" width="4.5703125" style="184" customWidth="1"/>
    <col min="1550" max="1550" width="4.85546875" style="184" customWidth="1"/>
    <col min="1551" max="1551" width="4.5703125" style="184" customWidth="1"/>
    <col min="1552" max="1552" width="3.140625" style="184" customWidth="1"/>
    <col min="1553" max="1553" width="1.85546875" style="184" bestFit="1" customWidth="1"/>
    <col min="1554" max="1554" width="3.28515625" style="184" customWidth="1"/>
    <col min="1555" max="1555" width="3.5703125" style="184" customWidth="1"/>
    <col min="1556" max="1556" width="1.85546875" style="184" bestFit="1" customWidth="1"/>
    <col min="1557" max="1558" width="4.28515625" style="184" customWidth="1"/>
    <col min="1559" max="1559" width="4.5703125" style="184" customWidth="1"/>
    <col min="1560" max="1560" width="3.140625" style="184" bestFit="1" customWidth="1"/>
    <col min="1561" max="1561" width="4.140625" style="184" customWidth="1"/>
    <col min="1562" max="1562" width="3.85546875" style="184" customWidth="1"/>
    <col min="1563" max="1563" width="4.42578125" style="184" customWidth="1"/>
    <col min="1564" max="1564" width="4.28515625" style="184" customWidth="1"/>
    <col min="1565" max="1565" width="8" style="184" customWidth="1"/>
    <col min="1566" max="1798" width="9.140625" style="184"/>
    <col min="1799" max="1799" width="38.28515625" style="184" customWidth="1"/>
    <col min="1800" max="1800" width="8.140625" style="184" customWidth="1"/>
    <col min="1801" max="1801" width="4" style="184" bestFit="1" customWidth="1"/>
    <col min="1802" max="1802" width="3.5703125" style="184" customWidth="1"/>
    <col min="1803" max="1803" width="3.7109375" style="184" customWidth="1"/>
    <col min="1804" max="1805" width="4.5703125" style="184" customWidth="1"/>
    <col min="1806" max="1806" width="4.85546875" style="184" customWidth="1"/>
    <col min="1807" max="1807" width="4.5703125" style="184" customWidth="1"/>
    <col min="1808" max="1808" width="3.140625" style="184" customWidth="1"/>
    <col min="1809" max="1809" width="1.85546875" style="184" bestFit="1" customWidth="1"/>
    <col min="1810" max="1810" width="3.28515625" style="184" customWidth="1"/>
    <col min="1811" max="1811" width="3.5703125" style="184" customWidth="1"/>
    <col min="1812" max="1812" width="1.85546875" style="184" bestFit="1" customWidth="1"/>
    <col min="1813" max="1814" width="4.28515625" style="184" customWidth="1"/>
    <col min="1815" max="1815" width="4.5703125" style="184" customWidth="1"/>
    <col min="1816" max="1816" width="3.140625" style="184" bestFit="1" customWidth="1"/>
    <col min="1817" max="1817" width="4.140625" style="184" customWidth="1"/>
    <col min="1818" max="1818" width="3.85546875" style="184" customWidth="1"/>
    <col min="1819" max="1819" width="4.42578125" style="184" customWidth="1"/>
    <col min="1820" max="1820" width="4.28515625" style="184" customWidth="1"/>
    <col min="1821" max="1821" width="8" style="184" customWidth="1"/>
    <col min="1822" max="2054" width="9.140625" style="184"/>
    <col min="2055" max="2055" width="38.28515625" style="184" customWidth="1"/>
    <col min="2056" max="2056" width="8.140625" style="184" customWidth="1"/>
    <col min="2057" max="2057" width="4" style="184" bestFit="1" customWidth="1"/>
    <col min="2058" max="2058" width="3.5703125" style="184" customWidth="1"/>
    <col min="2059" max="2059" width="3.7109375" style="184" customWidth="1"/>
    <col min="2060" max="2061" width="4.5703125" style="184" customWidth="1"/>
    <col min="2062" max="2062" width="4.85546875" style="184" customWidth="1"/>
    <col min="2063" max="2063" width="4.5703125" style="184" customWidth="1"/>
    <col min="2064" max="2064" width="3.140625" style="184" customWidth="1"/>
    <col min="2065" max="2065" width="1.85546875" style="184" bestFit="1" customWidth="1"/>
    <col min="2066" max="2066" width="3.28515625" style="184" customWidth="1"/>
    <col min="2067" max="2067" width="3.5703125" style="184" customWidth="1"/>
    <col min="2068" max="2068" width="1.85546875" style="184" bestFit="1" customWidth="1"/>
    <col min="2069" max="2070" width="4.28515625" style="184" customWidth="1"/>
    <col min="2071" max="2071" width="4.5703125" style="184" customWidth="1"/>
    <col min="2072" max="2072" width="3.140625" style="184" bestFit="1" customWidth="1"/>
    <col min="2073" max="2073" width="4.140625" style="184" customWidth="1"/>
    <col min="2074" max="2074" width="3.85546875" style="184" customWidth="1"/>
    <col min="2075" max="2075" width="4.42578125" style="184" customWidth="1"/>
    <col min="2076" max="2076" width="4.28515625" style="184" customWidth="1"/>
    <col min="2077" max="2077" width="8" style="184" customWidth="1"/>
    <col min="2078" max="2310" width="9.140625" style="184"/>
    <col min="2311" max="2311" width="38.28515625" style="184" customWidth="1"/>
    <col min="2312" max="2312" width="8.140625" style="184" customWidth="1"/>
    <col min="2313" max="2313" width="4" style="184" bestFit="1" customWidth="1"/>
    <col min="2314" max="2314" width="3.5703125" style="184" customWidth="1"/>
    <col min="2315" max="2315" width="3.7109375" style="184" customWidth="1"/>
    <col min="2316" max="2317" width="4.5703125" style="184" customWidth="1"/>
    <col min="2318" max="2318" width="4.85546875" style="184" customWidth="1"/>
    <col min="2319" max="2319" width="4.5703125" style="184" customWidth="1"/>
    <col min="2320" max="2320" width="3.140625" style="184" customWidth="1"/>
    <col min="2321" max="2321" width="1.85546875" style="184" bestFit="1" customWidth="1"/>
    <col min="2322" max="2322" width="3.28515625" style="184" customWidth="1"/>
    <col min="2323" max="2323" width="3.5703125" style="184" customWidth="1"/>
    <col min="2324" max="2324" width="1.85546875" style="184" bestFit="1" customWidth="1"/>
    <col min="2325" max="2326" width="4.28515625" style="184" customWidth="1"/>
    <col min="2327" max="2327" width="4.5703125" style="184" customWidth="1"/>
    <col min="2328" max="2328" width="3.140625" style="184" bestFit="1" customWidth="1"/>
    <col min="2329" max="2329" width="4.140625" style="184" customWidth="1"/>
    <col min="2330" max="2330" width="3.85546875" style="184" customWidth="1"/>
    <col min="2331" max="2331" width="4.42578125" style="184" customWidth="1"/>
    <col min="2332" max="2332" width="4.28515625" style="184" customWidth="1"/>
    <col min="2333" max="2333" width="8" style="184" customWidth="1"/>
    <col min="2334" max="2566" width="9.140625" style="184"/>
    <col min="2567" max="2567" width="38.28515625" style="184" customWidth="1"/>
    <col min="2568" max="2568" width="8.140625" style="184" customWidth="1"/>
    <col min="2569" max="2569" width="4" style="184" bestFit="1" customWidth="1"/>
    <col min="2570" max="2570" width="3.5703125" style="184" customWidth="1"/>
    <col min="2571" max="2571" width="3.7109375" style="184" customWidth="1"/>
    <col min="2572" max="2573" width="4.5703125" style="184" customWidth="1"/>
    <col min="2574" max="2574" width="4.85546875" style="184" customWidth="1"/>
    <col min="2575" max="2575" width="4.5703125" style="184" customWidth="1"/>
    <col min="2576" max="2576" width="3.140625" style="184" customWidth="1"/>
    <col min="2577" max="2577" width="1.85546875" style="184" bestFit="1" customWidth="1"/>
    <col min="2578" max="2578" width="3.28515625" style="184" customWidth="1"/>
    <col min="2579" max="2579" width="3.5703125" style="184" customWidth="1"/>
    <col min="2580" max="2580" width="1.85546875" style="184" bestFit="1" customWidth="1"/>
    <col min="2581" max="2582" width="4.28515625" style="184" customWidth="1"/>
    <col min="2583" max="2583" width="4.5703125" style="184" customWidth="1"/>
    <col min="2584" max="2584" width="3.140625" style="184" bestFit="1" customWidth="1"/>
    <col min="2585" max="2585" width="4.140625" style="184" customWidth="1"/>
    <col min="2586" max="2586" width="3.85546875" style="184" customWidth="1"/>
    <col min="2587" max="2587" width="4.42578125" style="184" customWidth="1"/>
    <col min="2588" max="2588" width="4.28515625" style="184" customWidth="1"/>
    <col min="2589" max="2589" width="8" style="184" customWidth="1"/>
    <col min="2590" max="2822" width="9.140625" style="184"/>
    <col min="2823" max="2823" width="38.28515625" style="184" customWidth="1"/>
    <col min="2824" max="2824" width="8.140625" style="184" customWidth="1"/>
    <col min="2825" max="2825" width="4" style="184" bestFit="1" customWidth="1"/>
    <col min="2826" max="2826" width="3.5703125" style="184" customWidth="1"/>
    <col min="2827" max="2827" width="3.7109375" style="184" customWidth="1"/>
    <col min="2828" max="2829" width="4.5703125" style="184" customWidth="1"/>
    <col min="2830" max="2830" width="4.85546875" style="184" customWidth="1"/>
    <col min="2831" max="2831" width="4.5703125" style="184" customWidth="1"/>
    <col min="2832" max="2832" width="3.140625" style="184" customWidth="1"/>
    <col min="2833" max="2833" width="1.85546875" style="184" bestFit="1" customWidth="1"/>
    <col min="2834" max="2834" width="3.28515625" style="184" customWidth="1"/>
    <col min="2835" max="2835" width="3.5703125" style="184" customWidth="1"/>
    <col min="2836" max="2836" width="1.85546875" style="184" bestFit="1" customWidth="1"/>
    <col min="2837" max="2838" width="4.28515625" style="184" customWidth="1"/>
    <col min="2839" max="2839" width="4.5703125" style="184" customWidth="1"/>
    <col min="2840" max="2840" width="3.140625" style="184" bestFit="1" customWidth="1"/>
    <col min="2841" max="2841" width="4.140625" style="184" customWidth="1"/>
    <col min="2842" max="2842" width="3.85546875" style="184" customWidth="1"/>
    <col min="2843" max="2843" width="4.42578125" style="184" customWidth="1"/>
    <col min="2844" max="2844" width="4.28515625" style="184" customWidth="1"/>
    <col min="2845" max="2845" width="8" style="184" customWidth="1"/>
    <col min="2846" max="3078" width="9.140625" style="184"/>
    <col min="3079" max="3079" width="38.28515625" style="184" customWidth="1"/>
    <col min="3080" max="3080" width="8.140625" style="184" customWidth="1"/>
    <col min="3081" max="3081" width="4" style="184" bestFit="1" customWidth="1"/>
    <col min="3082" max="3082" width="3.5703125" style="184" customWidth="1"/>
    <col min="3083" max="3083" width="3.7109375" style="184" customWidth="1"/>
    <col min="3084" max="3085" width="4.5703125" style="184" customWidth="1"/>
    <col min="3086" max="3086" width="4.85546875" style="184" customWidth="1"/>
    <col min="3087" max="3087" width="4.5703125" style="184" customWidth="1"/>
    <col min="3088" max="3088" width="3.140625" style="184" customWidth="1"/>
    <col min="3089" max="3089" width="1.85546875" style="184" bestFit="1" customWidth="1"/>
    <col min="3090" max="3090" width="3.28515625" style="184" customWidth="1"/>
    <col min="3091" max="3091" width="3.5703125" style="184" customWidth="1"/>
    <col min="3092" max="3092" width="1.85546875" style="184" bestFit="1" customWidth="1"/>
    <col min="3093" max="3094" width="4.28515625" style="184" customWidth="1"/>
    <col min="3095" max="3095" width="4.5703125" style="184" customWidth="1"/>
    <col min="3096" max="3096" width="3.140625" style="184" bestFit="1" customWidth="1"/>
    <col min="3097" max="3097" width="4.140625" style="184" customWidth="1"/>
    <col min="3098" max="3098" width="3.85546875" style="184" customWidth="1"/>
    <col min="3099" max="3099" width="4.42578125" style="184" customWidth="1"/>
    <col min="3100" max="3100" width="4.28515625" style="184" customWidth="1"/>
    <col min="3101" max="3101" width="8" style="184" customWidth="1"/>
    <col min="3102" max="3334" width="9.140625" style="184"/>
    <col min="3335" max="3335" width="38.28515625" style="184" customWidth="1"/>
    <col min="3336" max="3336" width="8.140625" style="184" customWidth="1"/>
    <col min="3337" max="3337" width="4" style="184" bestFit="1" customWidth="1"/>
    <col min="3338" max="3338" width="3.5703125" style="184" customWidth="1"/>
    <col min="3339" max="3339" width="3.7109375" style="184" customWidth="1"/>
    <col min="3340" max="3341" width="4.5703125" style="184" customWidth="1"/>
    <col min="3342" max="3342" width="4.85546875" style="184" customWidth="1"/>
    <col min="3343" max="3343" width="4.5703125" style="184" customWidth="1"/>
    <col min="3344" max="3344" width="3.140625" style="184" customWidth="1"/>
    <col min="3345" max="3345" width="1.85546875" style="184" bestFit="1" customWidth="1"/>
    <col min="3346" max="3346" width="3.28515625" style="184" customWidth="1"/>
    <col min="3347" max="3347" width="3.5703125" style="184" customWidth="1"/>
    <col min="3348" max="3348" width="1.85546875" style="184" bestFit="1" customWidth="1"/>
    <col min="3349" max="3350" width="4.28515625" style="184" customWidth="1"/>
    <col min="3351" max="3351" width="4.5703125" style="184" customWidth="1"/>
    <col min="3352" max="3352" width="3.140625" style="184" bestFit="1" customWidth="1"/>
    <col min="3353" max="3353" width="4.140625" style="184" customWidth="1"/>
    <col min="3354" max="3354" width="3.85546875" style="184" customWidth="1"/>
    <col min="3355" max="3355" width="4.42578125" style="184" customWidth="1"/>
    <col min="3356" max="3356" width="4.28515625" style="184" customWidth="1"/>
    <col min="3357" max="3357" width="8" style="184" customWidth="1"/>
    <col min="3358" max="3590" width="9.140625" style="184"/>
    <col min="3591" max="3591" width="38.28515625" style="184" customWidth="1"/>
    <col min="3592" max="3592" width="8.140625" style="184" customWidth="1"/>
    <col min="3593" max="3593" width="4" style="184" bestFit="1" customWidth="1"/>
    <col min="3594" max="3594" width="3.5703125" style="184" customWidth="1"/>
    <col min="3595" max="3595" width="3.7109375" style="184" customWidth="1"/>
    <col min="3596" max="3597" width="4.5703125" style="184" customWidth="1"/>
    <col min="3598" max="3598" width="4.85546875" style="184" customWidth="1"/>
    <col min="3599" max="3599" width="4.5703125" style="184" customWidth="1"/>
    <col min="3600" max="3600" width="3.140625" style="184" customWidth="1"/>
    <col min="3601" max="3601" width="1.85546875" style="184" bestFit="1" customWidth="1"/>
    <col min="3602" max="3602" width="3.28515625" style="184" customWidth="1"/>
    <col min="3603" max="3603" width="3.5703125" style="184" customWidth="1"/>
    <col min="3604" max="3604" width="1.85546875" style="184" bestFit="1" customWidth="1"/>
    <col min="3605" max="3606" width="4.28515625" style="184" customWidth="1"/>
    <col min="3607" max="3607" width="4.5703125" style="184" customWidth="1"/>
    <col min="3608" max="3608" width="3.140625" style="184" bestFit="1" customWidth="1"/>
    <col min="3609" max="3609" width="4.140625" style="184" customWidth="1"/>
    <col min="3610" max="3610" width="3.85546875" style="184" customWidth="1"/>
    <col min="3611" max="3611" width="4.42578125" style="184" customWidth="1"/>
    <col min="3612" max="3612" width="4.28515625" style="184" customWidth="1"/>
    <col min="3613" max="3613" width="8" style="184" customWidth="1"/>
    <col min="3614" max="3846" width="9.140625" style="184"/>
    <col min="3847" max="3847" width="38.28515625" style="184" customWidth="1"/>
    <col min="3848" max="3848" width="8.140625" style="184" customWidth="1"/>
    <col min="3849" max="3849" width="4" style="184" bestFit="1" customWidth="1"/>
    <col min="3850" max="3850" width="3.5703125" style="184" customWidth="1"/>
    <col min="3851" max="3851" width="3.7109375" style="184" customWidth="1"/>
    <col min="3852" max="3853" width="4.5703125" style="184" customWidth="1"/>
    <col min="3854" max="3854" width="4.85546875" style="184" customWidth="1"/>
    <col min="3855" max="3855" width="4.5703125" style="184" customWidth="1"/>
    <col min="3856" max="3856" width="3.140625" style="184" customWidth="1"/>
    <col min="3857" max="3857" width="1.85546875" style="184" bestFit="1" customWidth="1"/>
    <col min="3858" max="3858" width="3.28515625" style="184" customWidth="1"/>
    <col min="3859" max="3859" width="3.5703125" style="184" customWidth="1"/>
    <col min="3860" max="3860" width="1.85546875" style="184" bestFit="1" customWidth="1"/>
    <col min="3861" max="3862" width="4.28515625" style="184" customWidth="1"/>
    <col min="3863" max="3863" width="4.5703125" style="184" customWidth="1"/>
    <col min="3864" max="3864" width="3.140625" style="184" bestFit="1" customWidth="1"/>
    <col min="3865" max="3865" width="4.140625" style="184" customWidth="1"/>
    <col min="3866" max="3866" width="3.85546875" style="184" customWidth="1"/>
    <col min="3867" max="3867" width="4.42578125" style="184" customWidth="1"/>
    <col min="3868" max="3868" width="4.28515625" style="184" customWidth="1"/>
    <col min="3869" max="3869" width="8" style="184" customWidth="1"/>
    <col min="3870" max="4102" width="9.140625" style="184"/>
    <col min="4103" max="4103" width="38.28515625" style="184" customWidth="1"/>
    <col min="4104" max="4104" width="8.140625" style="184" customWidth="1"/>
    <col min="4105" max="4105" width="4" style="184" bestFit="1" customWidth="1"/>
    <col min="4106" max="4106" width="3.5703125" style="184" customWidth="1"/>
    <col min="4107" max="4107" width="3.7109375" style="184" customWidth="1"/>
    <col min="4108" max="4109" width="4.5703125" style="184" customWidth="1"/>
    <col min="4110" max="4110" width="4.85546875" style="184" customWidth="1"/>
    <col min="4111" max="4111" width="4.5703125" style="184" customWidth="1"/>
    <col min="4112" max="4112" width="3.140625" style="184" customWidth="1"/>
    <col min="4113" max="4113" width="1.85546875" style="184" bestFit="1" customWidth="1"/>
    <col min="4114" max="4114" width="3.28515625" style="184" customWidth="1"/>
    <col min="4115" max="4115" width="3.5703125" style="184" customWidth="1"/>
    <col min="4116" max="4116" width="1.85546875" style="184" bestFit="1" customWidth="1"/>
    <col min="4117" max="4118" width="4.28515625" style="184" customWidth="1"/>
    <col min="4119" max="4119" width="4.5703125" style="184" customWidth="1"/>
    <col min="4120" max="4120" width="3.140625" style="184" bestFit="1" customWidth="1"/>
    <col min="4121" max="4121" width="4.140625" style="184" customWidth="1"/>
    <col min="4122" max="4122" width="3.85546875" style="184" customWidth="1"/>
    <col min="4123" max="4123" width="4.42578125" style="184" customWidth="1"/>
    <col min="4124" max="4124" width="4.28515625" style="184" customWidth="1"/>
    <col min="4125" max="4125" width="8" style="184" customWidth="1"/>
    <col min="4126" max="4358" width="9.140625" style="184"/>
    <col min="4359" max="4359" width="38.28515625" style="184" customWidth="1"/>
    <col min="4360" max="4360" width="8.140625" style="184" customWidth="1"/>
    <col min="4361" max="4361" width="4" style="184" bestFit="1" customWidth="1"/>
    <col min="4362" max="4362" width="3.5703125" style="184" customWidth="1"/>
    <col min="4363" max="4363" width="3.7109375" style="184" customWidth="1"/>
    <col min="4364" max="4365" width="4.5703125" style="184" customWidth="1"/>
    <col min="4366" max="4366" width="4.85546875" style="184" customWidth="1"/>
    <col min="4367" max="4367" width="4.5703125" style="184" customWidth="1"/>
    <col min="4368" max="4368" width="3.140625" style="184" customWidth="1"/>
    <col min="4369" max="4369" width="1.85546875" style="184" bestFit="1" customWidth="1"/>
    <col min="4370" max="4370" width="3.28515625" style="184" customWidth="1"/>
    <col min="4371" max="4371" width="3.5703125" style="184" customWidth="1"/>
    <col min="4372" max="4372" width="1.85546875" style="184" bestFit="1" customWidth="1"/>
    <col min="4373" max="4374" width="4.28515625" style="184" customWidth="1"/>
    <col min="4375" max="4375" width="4.5703125" style="184" customWidth="1"/>
    <col min="4376" max="4376" width="3.140625" style="184" bestFit="1" customWidth="1"/>
    <col min="4377" max="4377" width="4.140625" style="184" customWidth="1"/>
    <col min="4378" max="4378" width="3.85546875" style="184" customWidth="1"/>
    <col min="4379" max="4379" width="4.42578125" style="184" customWidth="1"/>
    <col min="4380" max="4380" width="4.28515625" style="184" customWidth="1"/>
    <col min="4381" max="4381" width="8" style="184" customWidth="1"/>
    <col min="4382" max="4614" width="9.140625" style="184"/>
    <col min="4615" max="4615" width="38.28515625" style="184" customWidth="1"/>
    <col min="4616" max="4616" width="8.140625" style="184" customWidth="1"/>
    <col min="4617" max="4617" width="4" style="184" bestFit="1" customWidth="1"/>
    <col min="4618" max="4618" width="3.5703125" style="184" customWidth="1"/>
    <col min="4619" max="4619" width="3.7109375" style="184" customWidth="1"/>
    <col min="4620" max="4621" width="4.5703125" style="184" customWidth="1"/>
    <col min="4622" max="4622" width="4.85546875" style="184" customWidth="1"/>
    <col min="4623" max="4623" width="4.5703125" style="184" customWidth="1"/>
    <col min="4624" max="4624" width="3.140625" style="184" customWidth="1"/>
    <col min="4625" max="4625" width="1.85546875" style="184" bestFit="1" customWidth="1"/>
    <col min="4626" max="4626" width="3.28515625" style="184" customWidth="1"/>
    <col min="4627" max="4627" width="3.5703125" style="184" customWidth="1"/>
    <col min="4628" max="4628" width="1.85546875" style="184" bestFit="1" customWidth="1"/>
    <col min="4629" max="4630" width="4.28515625" style="184" customWidth="1"/>
    <col min="4631" max="4631" width="4.5703125" style="184" customWidth="1"/>
    <col min="4632" max="4632" width="3.140625" style="184" bestFit="1" customWidth="1"/>
    <col min="4633" max="4633" width="4.140625" style="184" customWidth="1"/>
    <col min="4634" max="4634" width="3.85546875" style="184" customWidth="1"/>
    <col min="4635" max="4635" width="4.42578125" style="184" customWidth="1"/>
    <col min="4636" max="4636" width="4.28515625" style="184" customWidth="1"/>
    <col min="4637" max="4637" width="8" style="184" customWidth="1"/>
    <col min="4638" max="4870" width="9.140625" style="184"/>
    <col min="4871" max="4871" width="38.28515625" style="184" customWidth="1"/>
    <col min="4872" max="4872" width="8.140625" style="184" customWidth="1"/>
    <col min="4873" max="4873" width="4" style="184" bestFit="1" customWidth="1"/>
    <col min="4874" max="4874" width="3.5703125" style="184" customWidth="1"/>
    <col min="4875" max="4875" width="3.7109375" style="184" customWidth="1"/>
    <col min="4876" max="4877" width="4.5703125" style="184" customWidth="1"/>
    <col min="4878" max="4878" width="4.85546875" style="184" customWidth="1"/>
    <col min="4879" max="4879" width="4.5703125" style="184" customWidth="1"/>
    <col min="4880" max="4880" width="3.140625" style="184" customWidth="1"/>
    <col min="4881" max="4881" width="1.85546875" style="184" bestFit="1" customWidth="1"/>
    <col min="4882" max="4882" width="3.28515625" style="184" customWidth="1"/>
    <col min="4883" max="4883" width="3.5703125" style="184" customWidth="1"/>
    <col min="4884" max="4884" width="1.85546875" style="184" bestFit="1" customWidth="1"/>
    <col min="4885" max="4886" width="4.28515625" style="184" customWidth="1"/>
    <col min="4887" max="4887" width="4.5703125" style="184" customWidth="1"/>
    <col min="4888" max="4888" width="3.140625" style="184" bestFit="1" customWidth="1"/>
    <col min="4889" max="4889" width="4.140625" style="184" customWidth="1"/>
    <col min="4890" max="4890" width="3.85546875" style="184" customWidth="1"/>
    <col min="4891" max="4891" width="4.42578125" style="184" customWidth="1"/>
    <col min="4892" max="4892" width="4.28515625" style="184" customWidth="1"/>
    <col min="4893" max="4893" width="8" style="184" customWidth="1"/>
    <col min="4894" max="5126" width="9.140625" style="184"/>
    <col min="5127" max="5127" width="38.28515625" style="184" customWidth="1"/>
    <col min="5128" max="5128" width="8.140625" style="184" customWidth="1"/>
    <col min="5129" max="5129" width="4" style="184" bestFit="1" customWidth="1"/>
    <col min="5130" max="5130" width="3.5703125" style="184" customWidth="1"/>
    <col min="5131" max="5131" width="3.7109375" style="184" customWidth="1"/>
    <col min="5132" max="5133" width="4.5703125" style="184" customWidth="1"/>
    <col min="5134" max="5134" width="4.85546875" style="184" customWidth="1"/>
    <col min="5135" max="5135" width="4.5703125" style="184" customWidth="1"/>
    <col min="5136" max="5136" width="3.140625" style="184" customWidth="1"/>
    <col min="5137" max="5137" width="1.85546875" style="184" bestFit="1" customWidth="1"/>
    <col min="5138" max="5138" width="3.28515625" style="184" customWidth="1"/>
    <col min="5139" max="5139" width="3.5703125" style="184" customWidth="1"/>
    <col min="5140" max="5140" width="1.85546875" style="184" bestFit="1" customWidth="1"/>
    <col min="5141" max="5142" width="4.28515625" style="184" customWidth="1"/>
    <col min="5143" max="5143" width="4.5703125" style="184" customWidth="1"/>
    <col min="5144" max="5144" width="3.140625" style="184" bestFit="1" customWidth="1"/>
    <col min="5145" max="5145" width="4.140625" style="184" customWidth="1"/>
    <col min="5146" max="5146" width="3.85546875" style="184" customWidth="1"/>
    <col min="5147" max="5147" width="4.42578125" style="184" customWidth="1"/>
    <col min="5148" max="5148" width="4.28515625" style="184" customWidth="1"/>
    <col min="5149" max="5149" width="8" style="184" customWidth="1"/>
    <col min="5150" max="5382" width="9.140625" style="184"/>
    <col min="5383" max="5383" width="38.28515625" style="184" customWidth="1"/>
    <col min="5384" max="5384" width="8.140625" style="184" customWidth="1"/>
    <col min="5385" max="5385" width="4" style="184" bestFit="1" customWidth="1"/>
    <col min="5386" max="5386" width="3.5703125" style="184" customWidth="1"/>
    <col min="5387" max="5387" width="3.7109375" style="184" customWidth="1"/>
    <col min="5388" max="5389" width="4.5703125" style="184" customWidth="1"/>
    <col min="5390" max="5390" width="4.85546875" style="184" customWidth="1"/>
    <col min="5391" max="5391" width="4.5703125" style="184" customWidth="1"/>
    <col min="5392" max="5392" width="3.140625" style="184" customWidth="1"/>
    <col min="5393" max="5393" width="1.85546875" style="184" bestFit="1" customWidth="1"/>
    <col min="5394" max="5394" width="3.28515625" style="184" customWidth="1"/>
    <col min="5395" max="5395" width="3.5703125" style="184" customWidth="1"/>
    <col min="5396" max="5396" width="1.85546875" style="184" bestFit="1" customWidth="1"/>
    <col min="5397" max="5398" width="4.28515625" style="184" customWidth="1"/>
    <col min="5399" max="5399" width="4.5703125" style="184" customWidth="1"/>
    <col min="5400" max="5400" width="3.140625" style="184" bestFit="1" customWidth="1"/>
    <col min="5401" max="5401" width="4.140625" style="184" customWidth="1"/>
    <col min="5402" max="5402" width="3.85546875" style="184" customWidth="1"/>
    <col min="5403" max="5403" width="4.42578125" style="184" customWidth="1"/>
    <col min="5404" max="5404" width="4.28515625" style="184" customWidth="1"/>
    <col min="5405" max="5405" width="8" style="184" customWidth="1"/>
    <col min="5406" max="5638" width="9.140625" style="184"/>
    <col min="5639" max="5639" width="38.28515625" style="184" customWidth="1"/>
    <col min="5640" max="5640" width="8.140625" style="184" customWidth="1"/>
    <col min="5641" max="5641" width="4" style="184" bestFit="1" customWidth="1"/>
    <col min="5642" max="5642" width="3.5703125" style="184" customWidth="1"/>
    <col min="5643" max="5643" width="3.7109375" style="184" customWidth="1"/>
    <col min="5644" max="5645" width="4.5703125" style="184" customWidth="1"/>
    <col min="5646" max="5646" width="4.85546875" style="184" customWidth="1"/>
    <col min="5647" max="5647" width="4.5703125" style="184" customWidth="1"/>
    <col min="5648" max="5648" width="3.140625" style="184" customWidth="1"/>
    <col min="5649" max="5649" width="1.85546875" style="184" bestFit="1" customWidth="1"/>
    <col min="5650" max="5650" width="3.28515625" style="184" customWidth="1"/>
    <col min="5651" max="5651" width="3.5703125" style="184" customWidth="1"/>
    <col min="5652" max="5652" width="1.85546875" style="184" bestFit="1" customWidth="1"/>
    <col min="5653" max="5654" width="4.28515625" style="184" customWidth="1"/>
    <col min="5655" max="5655" width="4.5703125" style="184" customWidth="1"/>
    <col min="5656" max="5656" width="3.140625" style="184" bestFit="1" customWidth="1"/>
    <col min="5657" max="5657" width="4.140625" style="184" customWidth="1"/>
    <col min="5658" max="5658" width="3.85546875" style="184" customWidth="1"/>
    <col min="5659" max="5659" width="4.42578125" style="184" customWidth="1"/>
    <col min="5660" max="5660" width="4.28515625" style="184" customWidth="1"/>
    <col min="5661" max="5661" width="8" style="184" customWidth="1"/>
    <col min="5662" max="5894" width="9.140625" style="184"/>
    <col min="5895" max="5895" width="38.28515625" style="184" customWidth="1"/>
    <col min="5896" max="5896" width="8.140625" style="184" customWidth="1"/>
    <col min="5897" max="5897" width="4" style="184" bestFit="1" customWidth="1"/>
    <col min="5898" max="5898" width="3.5703125" style="184" customWidth="1"/>
    <col min="5899" max="5899" width="3.7109375" style="184" customWidth="1"/>
    <col min="5900" max="5901" width="4.5703125" style="184" customWidth="1"/>
    <col min="5902" max="5902" width="4.85546875" style="184" customWidth="1"/>
    <col min="5903" max="5903" width="4.5703125" style="184" customWidth="1"/>
    <col min="5904" max="5904" width="3.140625" style="184" customWidth="1"/>
    <col min="5905" max="5905" width="1.85546875" style="184" bestFit="1" customWidth="1"/>
    <col min="5906" max="5906" width="3.28515625" style="184" customWidth="1"/>
    <col min="5907" max="5907" width="3.5703125" style="184" customWidth="1"/>
    <col min="5908" max="5908" width="1.85546875" style="184" bestFit="1" customWidth="1"/>
    <col min="5909" max="5910" width="4.28515625" style="184" customWidth="1"/>
    <col min="5911" max="5911" width="4.5703125" style="184" customWidth="1"/>
    <col min="5912" max="5912" width="3.140625" style="184" bestFit="1" customWidth="1"/>
    <col min="5913" max="5913" width="4.140625" style="184" customWidth="1"/>
    <col min="5914" max="5914" width="3.85546875" style="184" customWidth="1"/>
    <col min="5915" max="5915" width="4.42578125" style="184" customWidth="1"/>
    <col min="5916" max="5916" width="4.28515625" style="184" customWidth="1"/>
    <col min="5917" max="5917" width="8" style="184" customWidth="1"/>
    <col min="5918" max="6150" width="9.140625" style="184"/>
    <col min="6151" max="6151" width="38.28515625" style="184" customWidth="1"/>
    <col min="6152" max="6152" width="8.140625" style="184" customWidth="1"/>
    <col min="6153" max="6153" width="4" style="184" bestFit="1" customWidth="1"/>
    <col min="6154" max="6154" width="3.5703125" style="184" customWidth="1"/>
    <col min="6155" max="6155" width="3.7109375" style="184" customWidth="1"/>
    <col min="6156" max="6157" width="4.5703125" style="184" customWidth="1"/>
    <col min="6158" max="6158" width="4.85546875" style="184" customWidth="1"/>
    <col min="6159" max="6159" width="4.5703125" style="184" customWidth="1"/>
    <col min="6160" max="6160" width="3.140625" style="184" customWidth="1"/>
    <col min="6161" max="6161" width="1.85546875" style="184" bestFit="1" customWidth="1"/>
    <col min="6162" max="6162" width="3.28515625" style="184" customWidth="1"/>
    <col min="6163" max="6163" width="3.5703125" style="184" customWidth="1"/>
    <col min="6164" max="6164" width="1.85546875" style="184" bestFit="1" customWidth="1"/>
    <col min="6165" max="6166" width="4.28515625" style="184" customWidth="1"/>
    <col min="6167" max="6167" width="4.5703125" style="184" customWidth="1"/>
    <col min="6168" max="6168" width="3.140625" style="184" bestFit="1" customWidth="1"/>
    <col min="6169" max="6169" width="4.140625" style="184" customWidth="1"/>
    <col min="6170" max="6170" width="3.85546875" style="184" customWidth="1"/>
    <col min="6171" max="6171" width="4.42578125" style="184" customWidth="1"/>
    <col min="6172" max="6172" width="4.28515625" style="184" customWidth="1"/>
    <col min="6173" max="6173" width="8" style="184" customWidth="1"/>
    <col min="6174" max="6406" width="9.140625" style="184"/>
    <col min="6407" max="6407" width="38.28515625" style="184" customWidth="1"/>
    <col min="6408" max="6408" width="8.140625" style="184" customWidth="1"/>
    <col min="6409" max="6409" width="4" style="184" bestFit="1" customWidth="1"/>
    <col min="6410" max="6410" width="3.5703125" style="184" customWidth="1"/>
    <col min="6411" max="6411" width="3.7109375" style="184" customWidth="1"/>
    <col min="6412" max="6413" width="4.5703125" style="184" customWidth="1"/>
    <col min="6414" max="6414" width="4.85546875" style="184" customWidth="1"/>
    <col min="6415" max="6415" width="4.5703125" style="184" customWidth="1"/>
    <col min="6416" max="6416" width="3.140625" style="184" customWidth="1"/>
    <col min="6417" max="6417" width="1.85546875" style="184" bestFit="1" customWidth="1"/>
    <col min="6418" max="6418" width="3.28515625" style="184" customWidth="1"/>
    <col min="6419" max="6419" width="3.5703125" style="184" customWidth="1"/>
    <col min="6420" max="6420" width="1.85546875" style="184" bestFit="1" customWidth="1"/>
    <col min="6421" max="6422" width="4.28515625" style="184" customWidth="1"/>
    <col min="6423" max="6423" width="4.5703125" style="184" customWidth="1"/>
    <col min="6424" max="6424" width="3.140625" style="184" bestFit="1" customWidth="1"/>
    <col min="6425" max="6425" width="4.140625" style="184" customWidth="1"/>
    <col min="6426" max="6426" width="3.85546875" style="184" customWidth="1"/>
    <col min="6427" max="6427" width="4.42578125" style="184" customWidth="1"/>
    <col min="6428" max="6428" width="4.28515625" style="184" customWidth="1"/>
    <col min="6429" max="6429" width="8" style="184" customWidth="1"/>
    <col min="6430" max="6662" width="9.140625" style="184"/>
    <col min="6663" max="6663" width="38.28515625" style="184" customWidth="1"/>
    <col min="6664" max="6664" width="8.140625" style="184" customWidth="1"/>
    <col min="6665" max="6665" width="4" style="184" bestFit="1" customWidth="1"/>
    <col min="6666" max="6666" width="3.5703125" style="184" customWidth="1"/>
    <col min="6667" max="6667" width="3.7109375" style="184" customWidth="1"/>
    <col min="6668" max="6669" width="4.5703125" style="184" customWidth="1"/>
    <col min="6670" max="6670" width="4.85546875" style="184" customWidth="1"/>
    <col min="6671" max="6671" width="4.5703125" style="184" customWidth="1"/>
    <col min="6672" max="6672" width="3.140625" style="184" customWidth="1"/>
    <col min="6673" max="6673" width="1.85546875" style="184" bestFit="1" customWidth="1"/>
    <col min="6674" max="6674" width="3.28515625" style="184" customWidth="1"/>
    <col min="6675" max="6675" width="3.5703125" style="184" customWidth="1"/>
    <col min="6676" max="6676" width="1.85546875" style="184" bestFit="1" customWidth="1"/>
    <col min="6677" max="6678" width="4.28515625" style="184" customWidth="1"/>
    <col min="6679" max="6679" width="4.5703125" style="184" customWidth="1"/>
    <col min="6680" max="6680" width="3.140625" style="184" bestFit="1" customWidth="1"/>
    <col min="6681" max="6681" width="4.140625" style="184" customWidth="1"/>
    <col min="6682" max="6682" width="3.85546875" style="184" customWidth="1"/>
    <col min="6683" max="6683" width="4.42578125" style="184" customWidth="1"/>
    <col min="6684" max="6684" width="4.28515625" style="184" customWidth="1"/>
    <col min="6685" max="6685" width="8" style="184" customWidth="1"/>
    <col min="6686" max="6918" width="9.140625" style="184"/>
    <col min="6919" max="6919" width="38.28515625" style="184" customWidth="1"/>
    <col min="6920" max="6920" width="8.140625" style="184" customWidth="1"/>
    <col min="6921" max="6921" width="4" style="184" bestFit="1" customWidth="1"/>
    <col min="6922" max="6922" width="3.5703125" style="184" customWidth="1"/>
    <col min="6923" max="6923" width="3.7109375" style="184" customWidth="1"/>
    <col min="6924" max="6925" width="4.5703125" style="184" customWidth="1"/>
    <col min="6926" max="6926" width="4.85546875" style="184" customWidth="1"/>
    <col min="6927" max="6927" width="4.5703125" style="184" customWidth="1"/>
    <col min="6928" max="6928" width="3.140625" style="184" customWidth="1"/>
    <col min="6929" max="6929" width="1.85546875" style="184" bestFit="1" customWidth="1"/>
    <col min="6930" max="6930" width="3.28515625" style="184" customWidth="1"/>
    <col min="6931" max="6931" width="3.5703125" style="184" customWidth="1"/>
    <col min="6932" max="6932" width="1.85546875" style="184" bestFit="1" customWidth="1"/>
    <col min="6933" max="6934" width="4.28515625" style="184" customWidth="1"/>
    <col min="6935" max="6935" width="4.5703125" style="184" customWidth="1"/>
    <col min="6936" max="6936" width="3.140625" style="184" bestFit="1" customWidth="1"/>
    <col min="6937" max="6937" width="4.140625" style="184" customWidth="1"/>
    <col min="6938" max="6938" width="3.85546875" style="184" customWidth="1"/>
    <col min="6939" max="6939" width="4.42578125" style="184" customWidth="1"/>
    <col min="6940" max="6940" width="4.28515625" style="184" customWidth="1"/>
    <col min="6941" max="6941" width="8" style="184" customWidth="1"/>
    <col min="6942" max="7174" width="9.140625" style="184"/>
    <col min="7175" max="7175" width="38.28515625" style="184" customWidth="1"/>
    <col min="7176" max="7176" width="8.140625" style="184" customWidth="1"/>
    <col min="7177" max="7177" width="4" style="184" bestFit="1" customWidth="1"/>
    <col min="7178" max="7178" width="3.5703125" style="184" customWidth="1"/>
    <col min="7179" max="7179" width="3.7109375" style="184" customWidth="1"/>
    <col min="7180" max="7181" width="4.5703125" style="184" customWidth="1"/>
    <col min="7182" max="7182" width="4.85546875" style="184" customWidth="1"/>
    <col min="7183" max="7183" width="4.5703125" style="184" customWidth="1"/>
    <col min="7184" max="7184" width="3.140625" style="184" customWidth="1"/>
    <col min="7185" max="7185" width="1.85546875" style="184" bestFit="1" customWidth="1"/>
    <col min="7186" max="7186" width="3.28515625" style="184" customWidth="1"/>
    <col min="7187" max="7187" width="3.5703125" style="184" customWidth="1"/>
    <col min="7188" max="7188" width="1.85546875" style="184" bestFit="1" customWidth="1"/>
    <col min="7189" max="7190" width="4.28515625" style="184" customWidth="1"/>
    <col min="7191" max="7191" width="4.5703125" style="184" customWidth="1"/>
    <col min="7192" max="7192" width="3.140625" style="184" bestFit="1" customWidth="1"/>
    <col min="7193" max="7193" width="4.140625" style="184" customWidth="1"/>
    <col min="7194" max="7194" width="3.85546875" style="184" customWidth="1"/>
    <col min="7195" max="7195" width="4.42578125" style="184" customWidth="1"/>
    <col min="7196" max="7196" width="4.28515625" style="184" customWidth="1"/>
    <col min="7197" max="7197" width="8" style="184" customWidth="1"/>
    <col min="7198" max="7430" width="9.140625" style="184"/>
    <col min="7431" max="7431" width="38.28515625" style="184" customWidth="1"/>
    <col min="7432" max="7432" width="8.140625" style="184" customWidth="1"/>
    <col min="7433" max="7433" width="4" style="184" bestFit="1" customWidth="1"/>
    <col min="7434" max="7434" width="3.5703125" style="184" customWidth="1"/>
    <col min="7435" max="7435" width="3.7109375" style="184" customWidth="1"/>
    <col min="7436" max="7437" width="4.5703125" style="184" customWidth="1"/>
    <col min="7438" max="7438" width="4.85546875" style="184" customWidth="1"/>
    <col min="7439" max="7439" width="4.5703125" style="184" customWidth="1"/>
    <col min="7440" max="7440" width="3.140625" style="184" customWidth="1"/>
    <col min="7441" max="7441" width="1.85546875" style="184" bestFit="1" customWidth="1"/>
    <col min="7442" max="7442" width="3.28515625" style="184" customWidth="1"/>
    <col min="7443" max="7443" width="3.5703125" style="184" customWidth="1"/>
    <col min="7444" max="7444" width="1.85546875" style="184" bestFit="1" customWidth="1"/>
    <col min="7445" max="7446" width="4.28515625" style="184" customWidth="1"/>
    <col min="7447" max="7447" width="4.5703125" style="184" customWidth="1"/>
    <col min="7448" max="7448" width="3.140625" style="184" bestFit="1" customWidth="1"/>
    <col min="7449" max="7449" width="4.140625" style="184" customWidth="1"/>
    <col min="7450" max="7450" width="3.85546875" style="184" customWidth="1"/>
    <col min="7451" max="7451" width="4.42578125" style="184" customWidth="1"/>
    <col min="7452" max="7452" width="4.28515625" style="184" customWidth="1"/>
    <col min="7453" max="7453" width="8" style="184" customWidth="1"/>
    <col min="7454" max="7686" width="9.140625" style="184"/>
    <col min="7687" max="7687" width="38.28515625" style="184" customWidth="1"/>
    <col min="7688" max="7688" width="8.140625" style="184" customWidth="1"/>
    <col min="7689" max="7689" width="4" style="184" bestFit="1" customWidth="1"/>
    <col min="7690" max="7690" width="3.5703125" style="184" customWidth="1"/>
    <col min="7691" max="7691" width="3.7109375" style="184" customWidth="1"/>
    <col min="7692" max="7693" width="4.5703125" style="184" customWidth="1"/>
    <col min="7694" max="7694" width="4.85546875" style="184" customWidth="1"/>
    <col min="7695" max="7695" width="4.5703125" style="184" customWidth="1"/>
    <col min="7696" max="7696" width="3.140625" style="184" customWidth="1"/>
    <col min="7697" max="7697" width="1.85546875" style="184" bestFit="1" customWidth="1"/>
    <col min="7698" max="7698" width="3.28515625" style="184" customWidth="1"/>
    <col min="7699" max="7699" width="3.5703125" style="184" customWidth="1"/>
    <col min="7700" max="7700" width="1.85546875" style="184" bestFit="1" customWidth="1"/>
    <col min="7701" max="7702" width="4.28515625" style="184" customWidth="1"/>
    <col min="7703" max="7703" width="4.5703125" style="184" customWidth="1"/>
    <col min="7704" max="7704" width="3.140625" style="184" bestFit="1" customWidth="1"/>
    <col min="7705" max="7705" width="4.140625" style="184" customWidth="1"/>
    <col min="7706" max="7706" width="3.85546875" style="184" customWidth="1"/>
    <col min="7707" max="7707" width="4.42578125" style="184" customWidth="1"/>
    <col min="7708" max="7708" width="4.28515625" style="184" customWidth="1"/>
    <col min="7709" max="7709" width="8" style="184" customWidth="1"/>
    <col min="7710" max="7942" width="9.140625" style="184"/>
    <col min="7943" max="7943" width="38.28515625" style="184" customWidth="1"/>
    <col min="7944" max="7944" width="8.140625" style="184" customWidth="1"/>
    <col min="7945" max="7945" width="4" style="184" bestFit="1" customWidth="1"/>
    <col min="7946" max="7946" width="3.5703125" style="184" customWidth="1"/>
    <col min="7947" max="7947" width="3.7109375" style="184" customWidth="1"/>
    <col min="7948" max="7949" width="4.5703125" style="184" customWidth="1"/>
    <col min="7950" max="7950" width="4.85546875" style="184" customWidth="1"/>
    <col min="7951" max="7951" width="4.5703125" style="184" customWidth="1"/>
    <col min="7952" max="7952" width="3.140625" style="184" customWidth="1"/>
    <col min="7953" max="7953" width="1.85546875" style="184" bestFit="1" customWidth="1"/>
    <col min="7954" max="7954" width="3.28515625" style="184" customWidth="1"/>
    <col min="7955" max="7955" width="3.5703125" style="184" customWidth="1"/>
    <col min="7956" max="7956" width="1.85546875" style="184" bestFit="1" customWidth="1"/>
    <col min="7957" max="7958" width="4.28515625" style="184" customWidth="1"/>
    <col min="7959" max="7959" width="4.5703125" style="184" customWidth="1"/>
    <col min="7960" max="7960" width="3.140625" style="184" bestFit="1" customWidth="1"/>
    <col min="7961" max="7961" width="4.140625" style="184" customWidth="1"/>
    <col min="7962" max="7962" width="3.85546875" style="184" customWidth="1"/>
    <col min="7963" max="7963" width="4.42578125" style="184" customWidth="1"/>
    <col min="7964" max="7964" width="4.28515625" style="184" customWidth="1"/>
    <col min="7965" max="7965" width="8" style="184" customWidth="1"/>
    <col min="7966" max="8198" width="9.140625" style="184"/>
    <col min="8199" max="8199" width="38.28515625" style="184" customWidth="1"/>
    <col min="8200" max="8200" width="8.140625" style="184" customWidth="1"/>
    <col min="8201" max="8201" width="4" style="184" bestFit="1" customWidth="1"/>
    <col min="8202" max="8202" width="3.5703125" style="184" customWidth="1"/>
    <col min="8203" max="8203" width="3.7109375" style="184" customWidth="1"/>
    <col min="8204" max="8205" width="4.5703125" style="184" customWidth="1"/>
    <col min="8206" max="8206" width="4.85546875" style="184" customWidth="1"/>
    <col min="8207" max="8207" width="4.5703125" style="184" customWidth="1"/>
    <col min="8208" max="8208" width="3.140625" style="184" customWidth="1"/>
    <col min="8209" max="8209" width="1.85546875" style="184" bestFit="1" customWidth="1"/>
    <col min="8210" max="8210" width="3.28515625" style="184" customWidth="1"/>
    <col min="8211" max="8211" width="3.5703125" style="184" customWidth="1"/>
    <col min="8212" max="8212" width="1.85546875" style="184" bestFit="1" customWidth="1"/>
    <col min="8213" max="8214" width="4.28515625" style="184" customWidth="1"/>
    <col min="8215" max="8215" width="4.5703125" style="184" customWidth="1"/>
    <col min="8216" max="8216" width="3.140625" style="184" bestFit="1" customWidth="1"/>
    <col min="8217" max="8217" width="4.140625" style="184" customWidth="1"/>
    <col min="8218" max="8218" width="3.85546875" style="184" customWidth="1"/>
    <col min="8219" max="8219" width="4.42578125" style="184" customWidth="1"/>
    <col min="8220" max="8220" width="4.28515625" style="184" customWidth="1"/>
    <col min="8221" max="8221" width="8" style="184" customWidth="1"/>
    <col min="8222" max="8454" width="9.140625" style="184"/>
    <col min="8455" max="8455" width="38.28515625" style="184" customWidth="1"/>
    <col min="8456" max="8456" width="8.140625" style="184" customWidth="1"/>
    <col min="8457" max="8457" width="4" style="184" bestFit="1" customWidth="1"/>
    <col min="8458" max="8458" width="3.5703125" style="184" customWidth="1"/>
    <col min="8459" max="8459" width="3.7109375" style="184" customWidth="1"/>
    <col min="8460" max="8461" width="4.5703125" style="184" customWidth="1"/>
    <col min="8462" max="8462" width="4.85546875" style="184" customWidth="1"/>
    <col min="8463" max="8463" width="4.5703125" style="184" customWidth="1"/>
    <col min="8464" max="8464" width="3.140625" style="184" customWidth="1"/>
    <col min="8465" max="8465" width="1.85546875" style="184" bestFit="1" customWidth="1"/>
    <col min="8466" max="8466" width="3.28515625" style="184" customWidth="1"/>
    <col min="8467" max="8467" width="3.5703125" style="184" customWidth="1"/>
    <col min="8468" max="8468" width="1.85546875" style="184" bestFit="1" customWidth="1"/>
    <col min="8469" max="8470" width="4.28515625" style="184" customWidth="1"/>
    <col min="8471" max="8471" width="4.5703125" style="184" customWidth="1"/>
    <col min="8472" max="8472" width="3.140625" style="184" bestFit="1" customWidth="1"/>
    <col min="8473" max="8473" width="4.140625" style="184" customWidth="1"/>
    <col min="8474" max="8474" width="3.85546875" style="184" customWidth="1"/>
    <col min="8475" max="8475" width="4.42578125" style="184" customWidth="1"/>
    <col min="8476" max="8476" width="4.28515625" style="184" customWidth="1"/>
    <col min="8477" max="8477" width="8" style="184" customWidth="1"/>
    <col min="8478" max="8710" width="9.140625" style="184"/>
    <col min="8711" max="8711" width="38.28515625" style="184" customWidth="1"/>
    <col min="8712" max="8712" width="8.140625" style="184" customWidth="1"/>
    <col min="8713" max="8713" width="4" style="184" bestFit="1" customWidth="1"/>
    <col min="8714" max="8714" width="3.5703125" style="184" customWidth="1"/>
    <col min="8715" max="8715" width="3.7109375" style="184" customWidth="1"/>
    <col min="8716" max="8717" width="4.5703125" style="184" customWidth="1"/>
    <col min="8718" max="8718" width="4.85546875" style="184" customWidth="1"/>
    <col min="8719" max="8719" width="4.5703125" style="184" customWidth="1"/>
    <col min="8720" max="8720" width="3.140625" style="184" customWidth="1"/>
    <col min="8721" max="8721" width="1.85546875" style="184" bestFit="1" customWidth="1"/>
    <col min="8722" max="8722" width="3.28515625" style="184" customWidth="1"/>
    <col min="8723" max="8723" width="3.5703125" style="184" customWidth="1"/>
    <col min="8724" max="8724" width="1.85546875" style="184" bestFit="1" customWidth="1"/>
    <col min="8725" max="8726" width="4.28515625" style="184" customWidth="1"/>
    <col min="8727" max="8727" width="4.5703125" style="184" customWidth="1"/>
    <col min="8728" max="8728" width="3.140625" style="184" bestFit="1" customWidth="1"/>
    <col min="8729" max="8729" width="4.140625" style="184" customWidth="1"/>
    <col min="8730" max="8730" width="3.85546875" style="184" customWidth="1"/>
    <col min="8731" max="8731" width="4.42578125" style="184" customWidth="1"/>
    <col min="8732" max="8732" width="4.28515625" style="184" customWidth="1"/>
    <col min="8733" max="8733" width="8" style="184" customWidth="1"/>
    <col min="8734" max="8966" width="9.140625" style="184"/>
    <col min="8967" max="8967" width="38.28515625" style="184" customWidth="1"/>
    <col min="8968" max="8968" width="8.140625" style="184" customWidth="1"/>
    <col min="8969" max="8969" width="4" style="184" bestFit="1" customWidth="1"/>
    <col min="8970" max="8970" width="3.5703125" style="184" customWidth="1"/>
    <col min="8971" max="8971" width="3.7109375" style="184" customWidth="1"/>
    <col min="8972" max="8973" width="4.5703125" style="184" customWidth="1"/>
    <col min="8974" max="8974" width="4.85546875" style="184" customWidth="1"/>
    <col min="8975" max="8975" width="4.5703125" style="184" customWidth="1"/>
    <col min="8976" max="8976" width="3.140625" style="184" customWidth="1"/>
    <col min="8977" max="8977" width="1.85546875" style="184" bestFit="1" customWidth="1"/>
    <col min="8978" max="8978" width="3.28515625" style="184" customWidth="1"/>
    <col min="8979" max="8979" width="3.5703125" style="184" customWidth="1"/>
    <col min="8980" max="8980" width="1.85546875" style="184" bestFit="1" customWidth="1"/>
    <col min="8981" max="8982" width="4.28515625" style="184" customWidth="1"/>
    <col min="8983" max="8983" width="4.5703125" style="184" customWidth="1"/>
    <col min="8984" max="8984" width="3.140625" style="184" bestFit="1" customWidth="1"/>
    <col min="8985" max="8985" width="4.140625" style="184" customWidth="1"/>
    <col min="8986" max="8986" width="3.85546875" style="184" customWidth="1"/>
    <col min="8987" max="8987" width="4.42578125" style="184" customWidth="1"/>
    <col min="8988" max="8988" width="4.28515625" style="184" customWidth="1"/>
    <col min="8989" max="8989" width="8" style="184" customWidth="1"/>
    <col min="8990" max="9222" width="9.140625" style="184"/>
    <col min="9223" max="9223" width="38.28515625" style="184" customWidth="1"/>
    <col min="9224" max="9224" width="8.140625" style="184" customWidth="1"/>
    <col min="9225" max="9225" width="4" style="184" bestFit="1" customWidth="1"/>
    <col min="9226" max="9226" width="3.5703125" style="184" customWidth="1"/>
    <col min="9227" max="9227" width="3.7109375" style="184" customWidth="1"/>
    <col min="9228" max="9229" width="4.5703125" style="184" customWidth="1"/>
    <col min="9230" max="9230" width="4.85546875" style="184" customWidth="1"/>
    <col min="9231" max="9231" width="4.5703125" style="184" customWidth="1"/>
    <col min="9232" max="9232" width="3.140625" style="184" customWidth="1"/>
    <col min="9233" max="9233" width="1.85546875" style="184" bestFit="1" customWidth="1"/>
    <col min="9234" max="9234" width="3.28515625" style="184" customWidth="1"/>
    <col min="9235" max="9235" width="3.5703125" style="184" customWidth="1"/>
    <col min="9236" max="9236" width="1.85546875" style="184" bestFit="1" customWidth="1"/>
    <col min="9237" max="9238" width="4.28515625" style="184" customWidth="1"/>
    <col min="9239" max="9239" width="4.5703125" style="184" customWidth="1"/>
    <col min="9240" max="9240" width="3.140625" style="184" bestFit="1" customWidth="1"/>
    <col min="9241" max="9241" width="4.140625" style="184" customWidth="1"/>
    <col min="9242" max="9242" width="3.85546875" style="184" customWidth="1"/>
    <col min="9243" max="9243" width="4.42578125" style="184" customWidth="1"/>
    <col min="9244" max="9244" width="4.28515625" style="184" customWidth="1"/>
    <col min="9245" max="9245" width="8" style="184" customWidth="1"/>
    <col min="9246" max="9478" width="9.140625" style="184"/>
    <col min="9479" max="9479" width="38.28515625" style="184" customWidth="1"/>
    <col min="9480" max="9480" width="8.140625" style="184" customWidth="1"/>
    <col min="9481" max="9481" width="4" style="184" bestFit="1" customWidth="1"/>
    <col min="9482" max="9482" width="3.5703125" style="184" customWidth="1"/>
    <col min="9483" max="9483" width="3.7109375" style="184" customWidth="1"/>
    <col min="9484" max="9485" width="4.5703125" style="184" customWidth="1"/>
    <col min="9486" max="9486" width="4.85546875" style="184" customWidth="1"/>
    <col min="9487" max="9487" width="4.5703125" style="184" customWidth="1"/>
    <col min="9488" max="9488" width="3.140625" style="184" customWidth="1"/>
    <col min="9489" max="9489" width="1.85546875" style="184" bestFit="1" customWidth="1"/>
    <col min="9490" max="9490" width="3.28515625" style="184" customWidth="1"/>
    <col min="9491" max="9491" width="3.5703125" style="184" customWidth="1"/>
    <col min="9492" max="9492" width="1.85546875" style="184" bestFit="1" customWidth="1"/>
    <col min="9493" max="9494" width="4.28515625" style="184" customWidth="1"/>
    <col min="9495" max="9495" width="4.5703125" style="184" customWidth="1"/>
    <col min="9496" max="9496" width="3.140625" style="184" bestFit="1" customWidth="1"/>
    <col min="9497" max="9497" width="4.140625" style="184" customWidth="1"/>
    <col min="9498" max="9498" width="3.85546875" style="184" customWidth="1"/>
    <col min="9499" max="9499" width="4.42578125" style="184" customWidth="1"/>
    <col min="9500" max="9500" width="4.28515625" style="184" customWidth="1"/>
    <col min="9501" max="9501" width="8" style="184" customWidth="1"/>
    <col min="9502" max="9734" width="9.140625" style="184"/>
    <col min="9735" max="9735" width="38.28515625" style="184" customWidth="1"/>
    <col min="9736" max="9736" width="8.140625" style="184" customWidth="1"/>
    <col min="9737" max="9737" width="4" style="184" bestFit="1" customWidth="1"/>
    <col min="9738" max="9738" width="3.5703125" style="184" customWidth="1"/>
    <col min="9739" max="9739" width="3.7109375" style="184" customWidth="1"/>
    <col min="9740" max="9741" width="4.5703125" style="184" customWidth="1"/>
    <col min="9742" max="9742" width="4.85546875" style="184" customWidth="1"/>
    <col min="9743" max="9743" width="4.5703125" style="184" customWidth="1"/>
    <col min="9744" max="9744" width="3.140625" style="184" customWidth="1"/>
    <col min="9745" max="9745" width="1.85546875" style="184" bestFit="1" customWidth="1"/>
    <col min="9746" max="9746" width="3.28515625" style="184" customWidth="1"/>
    <col min="9747" max="9747" width="3.5703125" style="184" customWidth="1"/>
    <col min="9748" max="9748" width="1.85546875" style="184" bestFit="1" customWidth="1"/>
    <col min="9749" max="9750" width="4.28515625" style="184" customWidth="1"/>
    <col min="9751" max="9751" width="4.5703125" style="184" customWidth="1"/>
    <col min="9752" max="9752" width="3.140625" style="184" bestFit="1" customWidth="1"/>
    <col min="9753" max="9753" width="4.140625" style="184" customWidth="1"/>
    <col min="9754" max="9754" width="3.85546875" style="184" customWidth="1"/>
    <col min="9755" max="9755" width="4.42578125" style="184" customWidth="1"/>
    <col min="9756" max="9756" width="4.28515625" style="184" customWidth="1"/>
    <col min="9757" max="9757" width="8" style="184" customWidth="1"/>
    <col min="9758" max="9990" width="9.140625" style="184"/>
    <col min="9991" max="9991" width="38.28515625" style="184" customWidth="1"/>
    <col min="9992" max="9992" width="8.140625" style="184" customWidth="1"/>
    <col min="9993" max="9993" width="4" style="184" bestFit="1" customWidth="1"/>
    <col min="9994" max="9994" width="3.5703125" style="184" customWidth="1"/>
    <col min="9995" max="9995" width="3.7109375" style="184" customWidth="1"/>
    <col min="9996" max="9997" width="4.5703125" style="184" customWidth="1"/>
    <col min="9998" max="9998" width="4.85546875" style="184" customWidth="1"/>
    <col min="9999" max="9999" width="4.5703125" style="184" customWidth="1"/>
    <col min="10000" max="10000" width="3.140625" style="184" customWidth="1"/>
    <col min="10001" max="10001" width="1.85546875" style="184" bestFit="1" customWidth="1"/>
    <col min="10002" max="10002" width="3.28515625" style="184" customWidth="1"/>
    <col min="10003" max="10003" width="3.5703125" style="184" customWidth="1"/>
    <col min="10004" max="10004" width="1.85546875" style="184" bestFit="1" customWidth="1"/>
    <col min="10005" max="10006" width="4.28515625" style="184" customWidth="1"/>
    <col min="10007" max="10007" width="4.5703125" style="184" customWidth="1"/>
    <col min="10008" max="10008" width="3.140625" style="184" bestFit="1" customWidth="1"/>
    <col min="10009" max="10009" width="4.140625" style="184" customWidth="1"/>
    <col min="10010" max="10010" width="3.85546875" style="184" customWidth="1"/>
    <col min="10011" max="10011" width="4.42578125" style="184" customWidth="1"/>
    <col min="10012" max="10012" width="4.28515625" style="184" customWidth="1"/>
    <col min="10013" max="10013" width="8" style="184" customWidth="1"/>
    <col min="10014" max="10246" width="9.140625" style="184"/>
    <col min="10247" max="10247" width="38.28515625" style="184" customWidth="1"/>
    <col min="10248" max="10248" width="8.140625" style="184" customWidth="1"/>
    <col min="10249" max="10249" width="4" style="184" bestFit="1" customWidth="1"/>
    <col min="10250" max="10250" width="3.5703125" style="184" customWidth="1"/>
    <col min="10251" max="10251" width="3.7109375" style="184" customWidth="1"/>
    <col min="10252" max="10253" width="4.5703125" style="184" customWidth="1"/>
    <col min="10254" max="10254" width="4.85546875" style="184" customWidth="1"/>
    <col min="10255" max="10255" width="4.5703125" style="184" customWidth="1"/>
    <col min="10256" max="10256" width="3.140625" style="184" customWidth="1"/>
    <col min="10257" max="10257" width="1.85546875" style="184" bestFit="1" customWidth="1"/>
    <col min="10258" max="10258" width="3.28515625" style="184" customWidth="1"/>
    <col min="10259" max="10259" width="3.5703125" style="184" customWidth="1"/>
    <col min="10260" max="10260" width="1.85546875" style="184" bestFit="1" customWidth="1"/>
    <col min="10261" max="10262" width="4.28515625" style="184" customWidth="1"/>
    <col min="10263" max="10263" width="4.5703125" style="184" customWidth="1"/>
    <col min="10264" max="10264" width="3.140625" style="184" bestFit="1" customWidth="1"/>
    <col min="10265" max="10265" width="4.140625" style="184" customWidth="1"/>
    <col min="10266" max="10266" width="3.85546875" style="184" customWidth="1"/>
    <col min="10267" max="10267" width="4.42578125" style="184" customWidth="1"/>
    <col min="10268" max="10268" width="4.28515625" style="184" customWidth="1"/>
    <col min="10269" max="10269" width="8" style="184" customWidth="1"/>
    <col min="10270" max="10502" width="9.140625" style="184"/>
    <col min="10503" max="10503" width="38.28515625" style="184" customWidth="1"/>
    <col min="10504" max="10504" width="8.140625" style="184" customWidth="1"/>
    <col min="10505" max="10505" width="4" style="184" bestFit="1" customWidth="1"/>
    <col min="10506" max="10506" width="3.5703125" style="184" customWidth="1"/>
    <col min="10507" max="10507" width="3.7109375" style="184" customWidth="1"/>
    <col min="10508" max="10509" width="4.5703125" style="184" customWidth="1"/>
    <col min="10510" max="10510" width="4.85546875" style="184" customWidth="1"/>
    <col min="10511" max="10511" width="4.5703125" style="184" customWidth="1"/>
    <col min="10512" max="10512" width="3.140625" style="184" customWidth="1"/>
    <col min="10513" max="10513" width="1.85546875" style="184" bestFit="1" customWidth="1"/>
    <col min="10514" max="10514" width="3.28515625" style="184" customWidth="1"/>
    <col min="10515" max="10515" width="3.5703125" style="184" customWidth="1"/>
    <col min="10516" max="10516" width="1.85546875" style="184" bestFit="1" customWidth="1"/>
    <col min="10517" max="10518" width="4.28515625" style="184" customWidth="1"/>
    <col min="10519" max="10519" width="4.5703125" style="184" customWidth="1"/>
    <col min="10520" max="10520" width="3.140625" style="184" bestFit="1" customWidth="1"/>
    <col min="10521" max="10521" width="4.140625" style="184" customWidth="1"/>
    <col min="10522" max="10522" width="3.85546875" style="184" customWidth="1"/>
    <col min="10523" max="10523" width="4.42578125" style="184" customWidth="1"/>
    <col min="10524" max="10524" width="4.28515625" style="184" customWidth="1"/>
    <col min="10525" max="10525" width="8" style="184" customWidth="1"/>
    <col min="10526" max="10758" width="9.140625" style="184"/>
    <col min="10759" max="10759" width="38.28515625" style="184" customWidth="1"/>
    <col min="10760" max="10760" width="8.140625" style="184" customWidth="1"/>
    <col min="10761" max="10761" width="4" style="184" bestFit="1" customWidth="1"/>
    <col min="10762" max="10762" width="3.5703125" style="184" customWidth="1"/>
    <col min="10763" max="10763" width="3.7109375" style="184" customWidth="1"/>
    <col min="10764" max="10765" width="4.5703125" style="184" customWidth="1"/>
    <col min="10766" max="10766" width="4.85546875" style="184" customWidth="1"/>
    <col min="10767" max="10767" width="4.5703125" style="184" customWidth="1"/>
    <col min="10768" max="10768" width="3.140625" style="184" customWidth="1"/>
    <col min="10769" max="10769" width="1.85546875" style="184" bestFit="1" customWidth="1"/>
    <col min="10770" max="10770" width="3.28515625" style="184" customWidth="1"/>
    <col min="10771" max="10771" width="3.5703125" style="184" customWidth="1"/>
    <col min="10772" max="10772" width="1.85546875" style="184" bestFit="1" customWidth="1"/>
    <col min="10773" max="10774" width="4.28515625" style="184" customWidth="1"/>
    <col min="10775" max="10775" width="4.5703125" style="184" customWidth="1"/>
    <col min="10776" max="10776" width="3.140625" style="184" bestFit="1" customWidth="1"/>
    <col min="10777" max="10777" width="4.140625" style="184" customWidth="1"/>
    <col min="10778" max="10778" width="3.85546875" style="184" customWidth="1"/>
    <col min="10779" max="10779" width="4.42578125" style="184" customWidth="1"/>
    <col min="10780" max="10780" width="4.28515625" style="184" customWidth="1"/>
    <col min="10781" max="10781" width="8" style="184" customWidth="1"/>
    <col min="10782" max="11014" width="9.140625" style="184"/>
    <col min="11015" max="11015" width="38.28515625" style="184" customWidth="1"/>
    <col min="11016" max="11016" width="8.140625" style="184" customWidth="1"/>
    <col min="11017" max="11017" width="4" style="184" bestFit="1" customWidth="1"/>
    <col min="11018" max="11018" width="3.5703125" style="184" customWidth="1"/>
    <col min="11019" max="11019" width="3.7109375" style="184" customWidth="1"/>
    <col min="11020" max="11021" width="4.5703125" style="184" customWidth="1"/>
    <col min="11022" max="11022" width="4.85546875" style="184" customWidth="1"/>
    <col min="11023" max="11023" width="4.5703125" style="184" customWidth="1"/>
    <col min="11024" max="11024" width="3.140625" style="184" customWidth="1"/>
    <col min="11025" max="11025" width="1.85546875" style="184" bestFit="1" customWidth="1"/>
    <col min="11026" max="11026" width="3.28515625" style="184" customWidth="1"/>
    <col min="11027" max="11027" width="3.5703125" style="184" customWidth="1"/>
    <col min="11028" max="11028" width="1.85546875" style="184" bestFit="1" customWidth="1"/>
    <col min="11029" max="11030" width="4.28515625" style="184" customWidth="1"/>
    <col min="11031" max="11031" width="4.5703125" style="184" customWidth="1"/>
    <col min="11032" max="11032" width="3.140625" style="184" bestFit="1" customWidth="1"/>
    <col min="11033" max="11033" width="4.140625" style="184" customWidth="1"/>
    <col min="11034" max="11034" width="3.85546875" style="184" customWidth="1"/>
    <col min="11035" max="11035" width="4.42578125" style="184" customWidth="1"/>
    <col min="11036" max="11036" width="4.28515625" style="184" customWidth="1"/>
    <col min="11037" max="11037" width="8" style="184" customWidth="1"/>
    <col min="11038" max="11270" width="9.140625" style="184"/>
    <col min="11271" max="11271" width="38.28515625" style="184" customWidth="1"/>
    <col min="11272" max="11272" width="8.140625" style="184" customWidth="1"/>
    <col min="11273" max="11273" width="4" style="184" bestFit="1" customWidth="1"/>
    <col min="11274" max="11274" width="3.5703125" style="184" customWidth="1"/>
    <col min="11275" max="11275" width="3.7109375" style="184" customWidth="1"/>
    <col min="11276" max="11277" width="4.5703125" style="184" customWidth="1"/>
    <col min="11278" max="11278" width="4.85546875" style="184" customWidth="1"/>
    <col min="11279" max="11279" width="4.5703125" style="184" customWidth="1"/>
    <col min="11280" max="11280" width="3.140625" style="184" customWidth="1"/>
    <col min="11281" max="11281" width="1.85546875" style="184" bestFit="1" customWidth="1"/>
    <col min="11282" max="11282" width="3.28515625" style="184" customWidth="1"/>
    <col min="11283" max="11283" width="3.5703125" style="184" customWidth="1"/>
    <col min="11284" max="11284" width="1.85546875" style="184" bestFit="1" customWidth="1"/>
    <col min="11285" max="11286" width="4.28515625" style="184" customWidth="1"/>
    <col min="11287" max="11287" width="4.5703125" style="184" customWidth="1"/>
    <col min="11288" max="11288" width="3.140625" style="184" bestFit="1" customWidth="1"/>
    <col min="11289" max="11289" width="4.140625" style="184" customWidth="1"/>
    <col min="11290" max="11290" width="3.85546875" style="184" customWidth="1"/>
    <col min="11291" max="11291" width="4.42578125" style="184" customWidth="1"/>
    <col min="11292" max="11292" width="4.28515625" style="184" customWidth="1"/>
    <col min="11293" max="11293" width="8" style="184" customWidth="1"/>
    <col min="11294" max="11526" width="9.140625" style="184"/>
    <col min="11527" max="11527" width="38.28515625" style="184" customWidth="1"/>
    <col min="11528" max="11528" width="8.140625" style="184" customWidth="1"/>
    <col min="11529" max="11529" width="4" style="184" bestFit="1" customWidth="1"/>
    <col min="11530" max="11530" width="3.5703125" style="184" customWidth="1"/>
    <col min="11531" max="11531" width="3.7109375" style="184" customWidth="1"/>
    <col min="11532" max="11533" width="4.5703125" style="184" customWidth="1"/>
    <col min="11534" max="11534" width="4.85546875" style="184" customWidth="1"/>
    <col min="11535" max="11535" width="4.5703125" style="184" customWidth="1"/>
    <col min="11536" max="11536" width="3.140625" style="184" customWidth="1"/>
    <col min="11537" max="11537" width="1.85546875" style="184" bestFit="1" customWidth="1"/>
    <col min="11538" max="11538" width="3.28515625" style="184" customWidth="1"/>
    <col min="11539" max="11539" width="3.5703125" style="184" customWidth="1"/>
    <col min="11540" max="11540" width="1.85546875" style="184" bestFit="1" customWidth="1"/>
    <col min="11541" max="11542" width="4.28515625" style="184" customWidth="1"/>
    <col min="11543" max="11543" width="4.5703125" style="184" customWidth="1"/>
    <col min="11544" max="11544" width="3.140625" style="184" bestFit="1" customWidth="1"/>
    <col min="11545" max="11545" width="4.140625" style="184" customWidth="1"/>
    <col min="11546" max="11546" width="3.85546875" style="184" customWidth="1"/>
    <col min="11547" max="11547" width="4.42578125" style="184" customWidth="1"/>
    <col min="11548" max="11548" width="4.28515625" style="184" customWidth="1"/>
    <col min="11549" max="11549" width="8" style="184" customWidth="1"/>
    <col min="11550" max="11782" width="9.140625" style="184"/>
    <col min="11783" max="11783" width="38.28515625" style="184" customWidth="1"/>
    <col min="11784" max="11784" width="8.140625" style="184" customWidth="1"/>
    <col min="11785" max="11785" width="4" style="184" bestFit="1" customWidth="1"/>
    <col min="11786" max="11786" width="3.5703125" style="184" customWidth="1"/>
    <col min="11787" max="11787" width="3.7109375" style="184" customWidth="1"/>
    <col min="11788" max="11789" width="4.5703125" style="184" customWidth="1"/>
    <col min="11790" max="11790" width="4.85546875" style="184" customWidth="1"/>
    <col min="11791" max="11791" width="4.5703125" style="184" customWidth="1"/>
    <col min="11792" max="11792" width="3.140625" style="184" customWidth="1"/>
    <col min="11793" max="11793" width="1.85546875" style="184" bestFit="1" customWidth="1"/>
    <col min="11794" max="11794" width="3.28515625" style="184" customWidth="1"/>
    <col min="11795" max="11795" width="3.5703125" style="184" customWidth="1"/>
    <col min="11796" max="11796" width="1.85546875" style="184" bestFit="1" customWidth="1"/>
    <col min="11797" max="11798" width="4.28515625" style="184" customWidth="1"/>
    <col min="11799" max="11799" width="4.5703125" style="184" customWidth="1"/>
    <col min="11800" max="11800" width="3.140625" style="184" bestFit="1" customWidth="1"/>
    <col min="11801" max="11801" width="4.140625" style="184" customWidth="1"/>
    <col min="11802" max="11802" width="3.85546875" style="184" customWidth="1"/>
    <col min="11803" max="11803" width="4.42578125" style="184" customWidth="1"/>
    <col min="11804" max="11804" width="4.28515625" style="184" customWidth="1"/>
    <col min="11805" max="11805" width="8" style="184" customWidth="1"/>
    <col min="11806" max="12038" width="9.140625" style="184"/>
    <col min="12039" max="12039" width="38.28515625" style="184" customWidth="1"/>
    <col min="12040" max="12040" width="8.140625" style="184" customWidth="1"/>
    <col min="12041" max="12041" width="4" style="184" bestFit="1" customWidth="1"/>
    <col min="12042" max="12042" width="3.5703125" style="184" customWidth="1"/>
    <col min="12043" max="12043" width="3.7109375" style="184" customWidth="1"/>
    <col min="12044" max="12045" width="4.5703125" style="184" customWidth="1"/>
    <col min="12046" max="12046" width="4.85546875" style="184" customWidth="1"/>
    <col min="12047" max="12047" width="4.5703125" style="184" customWidth="1"/>
    <col min="12048" max="12048" width="3.140625" style="184" customWidth="1"/>
    <col min="12049" max="12049" width="1.85546875" style="184" bestFit="1" customWidth="1"/>
    <col min="12050" max="12050" width="3.28515625" style="184" customWidth="1"/>
    <col min="12051" max="12051" width="3.5703125" style="184" customWidth="1"/>
    <col min="12052" max="12052" width="1.85546875" style="184" bestFit="1" customWidth="1"/>
    <col min="12053" max="12054" width="4.28515625" style="184" customWidth="1"/>
    <col min="12055" max="12055" width="4.5703125" style="184" customWidth="1"/>
    <col min="12056" max="12056" width="3.140625" style="184" bestFit="1" customWidth="1"/>
    <col min="12057" max="12057" width="4.140625" style="184" customWidth="1"/>
    <col min="12058" max="12058" width="3.85546875" style="184" customWidth="1"/>
    <col min="12059" max="12059" width="4.42578125" style="184" customWidth="1"/>
    <col min="12060" max="12060" width="4.28515625" style="184" customWidth="1"/>
    <col min="12061" max="12061" width="8" style="184" customWidth="1"/>
    <col min="12062" max="12294" width="9.140625" style="184"/>
    <col min="12295" max="12295" width="38.28515625" style="184" customWidth="1"/>
    <col min="12296" max="12296" width="8.140625" style="184" customWidth="1"/>
    <col min="12297" max="12297" width="4" style="184" bestFit="1" customWidth="1"/>
    <col min="12298" max="12298" width="3.5703125" style="184" customWidth="1"/>
    <col min="12299" max="12299" width="3.7109375" style="184" customWidth="1"/>
    <col min="12300" max="12301" width="4.5703125" style="184" customWidth="1"/>
    <col min="12302" max="12302" width="4.85546875" style="184" customWidth="1"/>
    <col min="12303" max="12303" width="4.5703125" style="184" customWidth="1"/>
    <col min="12304" max="12304" width="3.140625" style="184" customWidth="1"/>
    <col min="12305" max="12305" width="1.85546875" style="184" bestFit="1" customWidth="1"/>
    <col min="12306" max="12306" width="3.28515625" style="184" customWidth="1"/>
    <col min="12307" max="12307" width="3.5703125" style="184" customWidth="1"/>
    <col min="12308" max="12308" width="1.85546875" style="184" bestFit="1" customWidth="1"/>
    <col min="12309" max="12310" width="4.28515625" style="184" customWidth="1"/>
    <col min="12311" max="12311" width="4.5703125" style="184" customWidth="1"/>
    <col min="12312" max="12312" width="3.140625" style="184" bestFit="1" customWidth="1"/>
    <col min="12313" max="12313" width="4.140625" style="184" customWidth="1"/>
    <col min="12314" max="12314" width="3.85546875" style="184" customWidth="1"/>
    <col min="12315" max="12315" width="4.42578125" style="184" customWidth="1"/>
    <col min="12316" max="12316" width="4.28515625" style="184" customWidth="1"/>
    <col min="12317" max="12317" width="8" style="184" customWidth="1"/>
    <col min="12318" max="12550" width="9.140625" style="184"/>
    <col min="12551" max="12551" width="38.28515625" style="184" customWidth="1"/>
    <col min="12552" max="12552" width="8.140625" style="184" customWidth="1"/>
    <col min="12553" max="12553" width="4" style="184" bestFit="1" customWidth="1"/>
    <col min="12554" max="12554" width="3.5703125" style="184" customWidth="1"/>
    <col min="12555" max="12555" width="3.7109375" style="184" customWidth="1"/>
    <col min="12556" max="12557" width="4.5703125" style="184" customWidth="1"/>
    <col min="12558" max="12558" width="4.85546875" style="184" customWidth="1"/>
    <col min="12559" max="12559" width="4.5703125" style="184" customWidth="1"/>
    <col min="12560" max="12560" width="3.140625" style="184" customWidth="1"/>
    <col min="12561" max="12561" width="1.85546875" style="184" bestFit="1" customWidth="1"/>
    <col min="12562" max="12562" width="3.28515625" style="184" customWidth="1"/>
    <col min="12563" max="12563" width="3.5703125" style="184" customWidth="1"/>
    <col min="12564" max="12564" width="1.85546875" style="184" bestFit="1" customWidth="1"/>
    <col min="12565" max="12566" width="4.28515625" style="184" customWidth="1"/>
    <col min="12567" max="12567" width="4.5703125" style="184" customWidth="1"/>
    <col min="12568" max="12568" width="3.140625" style="184" bestFit="1" customWidth="1"/>
    <col min="12569" max="12569" width="4.140625" style="184" customWidth="1"/>
    <col min="12570" max="12570" width="3.85546875" style="184" customWidth="1"/>
    <col min="12571" max="12571" width="4.42578125" style="184" customWidth="1"/>
    <col min="12572" max="12572" width="4.28515625" style="184" customWidth="1"/>
    <col min="12573" max="12573" width="8" style="184" customWidth="1"/>
    <col min="12574" max="12806" width="9.140625" style="184"/>
    <col min="12807" max="12807" width="38.28515625" style="184" customWidth="1"/>
    <col min="12808" max="12808" width="8.140625" style="184" customWidth="1"/>
    <col min="12809" max="12809" width="4" style="184" bestFit="1" customWidth="1"/>
    <col min="12810" max="12810" width="3.5703125" style="184" customWidth="1"/>
    <col min="12811" max="12811" width="3.7109375" style="184" customWidth="1"/>
    <col min="12812" max="12813" width="4.5703125" style="184" customWidth="1"/>
    <col min="12814" max="12814" width="4.85546875" style="184" customWidth="1"/>
    <col min="12815" max="12815" width="4.5703125" style="184" customWidth="1"/>
    <col min="12816" max="12816" width="3.140625" style="184" customWidth="1"/>
    <col min="12817" max="12817" width="1.85546875" style="184" bestFit="1" customWidth="1"/>
    <col min="12818" max="12818" width="3.28515625" style="184" customWidth="1"/>
    <col min="12819" max="12819" width="3.5703125" style="184" customWidth="1"/>
    <col min="12820" max="12820" width="1.85546875" style="184" bestFit="1" customWidth="1"/>
    <col min="12821" max="12822" width="4.28515625" style="184" customWidth="1"/>
    <col min="12823" max="12823" width="4.5703125" style="184" customWidth="1"/>
    <col min="12824" max="12824" width="3.140625" style="184" bestFit="1" customWidth="1"/>
    <col min="12825" max="12825" width="4.140625" style="184" customWidth="1"/>
    <col min="12826" max="12826" width="3.85546875" style="184" customWidth="1"/>
    <col min="12827" max="12827" width="4.42578125" style="184" customWidth="1"/>
    <col min="12828" max="12828" width="4.28515625" style="184" customWidth="1"/>
    <col min="12829" max="12829" width="8" style="184" customWidth="1"/>
    <col min="12830" max="13062" width="9.140625" style="184"/>
    <col min="13063" max="13063" width="38.28515625" style="184" customWidth="1"/>
    <col min="13064" max="13064" width="8.140625" style="184" customWidth="1"/>
    <col min="13065" max="13065" width="4" style="184" bestFit="1" customWidth="1"/>
    <col min="13066" max="13066" width="3.5703125" style="184" customWidth="1"/>
    <col min="13067" max="13067" width="3.7109375" style="184" customWidth="1"/>
    <col min="13068" max="13069" width="4.5703125" style="184" customWidth="1"/>
    <col min="13070" max="13070" width="4.85546875" style="184" customWidth="1"/>
    <col min="13071" max="13071" width="4.5703125" style="184" customWidth="1"/>
    <col min="13072" max="13072" width="3.140625" style="184" customWidth="1"/>
    <col min="13073" max="13073" width="1.85546875" style="184" bestFit="1" customWidth="1"/>
    <col min="13074" max="13074" width="3.28515625" style="184" customWidth="1"/>
    <col min="13075" max="13075" width="3.5703125" style="184" customWidth="1"/>
    <col min="13076" max="13076" width="1.85546875" style="184" bestFit="1" customWidth="1"/>
    <col min="13077" max="13078" width="4.28515625" style="184" customWidth="1"/>
    <col min="13079" max="13079" width="4.5703125" style="184" customWidth="1"/>
    <col min="13080" max="13080" width="3.140625" style="184" bestFit="1" customWidth="1"/>
    <col min="13081" max="13081" width="4.140625" style="184" customWidth="1"/>
    <col min="13082" max="13082" width="3.85546875" style="184" customWidth="1"/>
    <col min="13083" max="13083" width="4.42578125" style="184" customWidth="1"/>
    <col min="13084" max="13084" width="4.28515625" style="184" customWidth="1"/>
    <col min="13085" max="13085" width="8" style="184" customWidth="1"/>
    <col min="13086" max="13318" width="9.140625" style="184"/>
    <col min="13319" max="13319" width="38.28515625" style="184" customWidth="1"/>
    <col min="13320" max="13320" width="8.140625" style="184" customWidth="1"/>
    <col min="13321" max="13321" width="4" style="184" bestFit="1" customWidth="1"/>
    <col min="13322" max="13322" width="3.5703125" style="184" customWidth="1"/>
    <col min="13323" max="13323" width="3.7109375" style="184" customWidth="1"/>
    <col min="13324" max="13325" width="4.5703125" style="184" customWidth="1"/>
    <col min="13326" max="13326" width="4.85546875" style="184" customWidth="1"/>
    <col min="13327" max="13327" width="4.5703125" style="184" customWidth="1"/>
    <col min="13328" max="13328" width="3.140625" style="184" customWidth="1"/>
    <col min="13329" max="13329" width="1.85546875" style="184" bestFit="1" customWidth="1"/>
    <col min="13330" max="13330" width="3.28515625" style="184" customWidth="1"/>
    <col min="13331" max="13331" width="3.5703125" style="184" customWidth="1"/>
    <col min="13332" max="13332" width="1.85546875" style="184" bestFit="1" customWidth="1"/>
    <col min="13333" max="13334" width="4.28515625" style="184" customWidth="1"/>
    <col min="13335" max="13335" width="4.5703125" style="184" customWidth="1"/>
    <col min="13336" max="13336" width="3.140625" style="184" bestFit="1" customWidth="1"/>
    <col min="13337" max="13337" width="4.140625" style="184" customWidth="1"/>
    <col min="13338" max="13338" width="3.85546875" style="184" customWidth="1"/>
    <col min="13339" max="13339" width="4.42578125" style="184" customWidth="1"/>
    <col min="13340" max="13340" width="4.28515625" style="184" customWidth="1"/>
    <col min="13341" max="13341" width="8" style="184" customWidth="1"/>
    <col min="13342" max="13574" width="9.140625" style="184"/>
    <col min="13575" max="13575" width="38.28515625" style="184" customWidth="1"/>
    <col min="13576" max="13576" width="8.140625" style="184" customWidth="1"/>
    <col min="13577" max="13577" width="4" style="184" bestFit="1" customWidth="1"/>
    <col min="13578" max="13578" width="3.5703125" style="184" customWidth="1"/>
    <col min="13579" max="13579" width="3.7109375" style="184" customWidth="1"/>
    <col min="13580" max="13581" width="4.5703125" style="184" customWidth="1"/>
    <col min="13582" max="13582" width="4.85546875" style="184" customWidth="1"/>
    <col min="13583" max="13583" width="4.5703125" style="184" customWidth="1"/>
    <col min="13584" max="13584" width="3.140625" style="184" customWidth="1"/>
    <col min="13585" max="13585" width="1.85546875" style="184" bestFit="1" customWidth="1"/>
    <col min="13586" max="13586" width="3.28515625" style="184" customWidth="1"/>
    <col min="13587" max="13587" width="3.5703125" style="184" customWidth="1"/>
    <col min="13588" max="13588" width="1.85546875" style="184" bestFit="1" customWidth="1"/>
    <col min="13589" max="13590" width="4.28515625" style="184" customWidth="1"/>
    <col min="13591" max="13591" width="4.5703125" style="184" customWidth="1"/>
    <col min="13592" max="13592" width="3.140625" style="184" bestFit="1" customWidth="1"/>
    <col min="13593" max="13593" width="4.140625" style="184" customWidth="1"/>
    <col min="13594" max="13594" width="3.85546875" style="184" customWidth="1"/>
    <col min="13595" max="13595" width="4.42578125" style="184" customWidth="1"/>
    <col min="13596" max="13596" width="4.28515625" style="184" customWidth="1"/>
    <col min="13597" max="13597" width="8" style="184" customWidth="1"/>
    <col min="13598" max="13830" width="9.140625" style="184"/>
    <col min="13831" max="13831" width="38.28515625" style="184" customWidth="1"/>
    <col min="13832" max="13832" width="8.140625" style="184" customWidth="1"/>
    <col min="13833" max="13833" width="4" style="184" bestFit="1" customWidth="1"/>
    <col min="13834" max="13834" width="3.5703125" style="184" customWidth="1"/>
    <col min="13835" max="13835" width="3.7109375" style="184" customWidth="1"/>
    <col min="13836" max="13837" width="4.5703125" style="184" customWidth="1"/>
    <col min="13838" max="13838" width="4.85546875" style="184" customWidth="1"/>
    <col min="13839" max="13839" width="4.5703125" style="184" customWidth="1"/>
    <col min="13840" max="13840" width="3.140625" style="184" customWidth="1"/>
    <col min="13841" max="13841" width="1.85546875" style="184" bestFit="1" customWidth="1"/>
    <col min="13842" max="13842" width="3.28515625" style="184" customWidth="1"/>
    <col min="13843" max="13843" width="3.5703125" style="184" customWidth="1"/>
    <col min="13844" max="13844" width="1.85546875" style="184" bestFit="1" customWidth="1"/>
    <col min="13845" max="13846" width="4.28515625" style="184" customWidth="1"/>
    <col min="13847" max="13847" width="4.5703125" style="184" customWidth="1"/>
    <col min="13848" max="13848" width="3.140625" style="184" bestFit="1" customWidth="1"/>
    <col min="13849" max="13849" width="4.140625" style="184" customWidth="1"/>
    <col min="13850" max="13850" width="3.85546875" style="184" customWidth="1"/>
    <col min="13851" max="13851" width="4.42578125" style="184" customWidth="1"/>
    <col min="13852" max="13852" width="4.28515625" style="184" customWidth="1"/>
    <col min="13853" max="13853" width="8" style="184" customWidth="1"/>
    <col min="13854" max="14086" width="9.140625" style="184"/>
    <col min="14087" max="14087" width="38.28515625" style="184" customWidth="1"/>
    <col min="14088" max="14088" width="8.140625" style="184" customWidth="1"/>
    <col min="14089" max="14089" width="4" style="184" bestFit="1" customWidth="1"/>
    <col min="14090" max="14090" width="3.5703125" style="184" customWidth="1"/>
    <col min="14091" max="14091" width="3.7109375" style="184" customWidth="1"/>
    <col min="14092" max="14093" width="4.5703125" style="184" customWidth="1"/>
    <col min="14094" max="14094" width="4.85546875" style="184" customWidth="1"/>
    <col min="14095" max="14095" width="4.5703125" style="184" customWidth="1"/>
    <col min="14096" max="14096" width="3.140625" style="184" customWidth="1"/>
    <col min="14097" max="14097" width="1.85546875" style="184" bestFit="1" customWidth="1"/>
    <col min="14098" max="14098" width="3.28515625" style="184" customWidth="1"/>
    <col min="14099" max="14099" width="3.5703125" style="184" customWidth="1"/>
    <col min="14100" max="14100" width="1.85546875" style="184" bestFit="1" customWidth="1"/>
    <col min="14101" max="14102" width="4.28515625" style="184" customWidth="1"/>
    <col min="14103" max="14103" width="4.5703125" style="184" customWidth="1"/>
    <col min="14104" max="14104" width="3.140625" style="184" bestFit="1" customWidth="1"/>
    <col min="14105" max="14105" width="4.140625" style="184" customWidth="1"/>
    <col min="14106" max="14106" width="3.85546875" style="184" customWidth="1"/>
    <col min="14107" max="14107" width="4.42578125" style="184" customWidth="1"/>
    <col min="14108" max="14108" width="4.28515625" style="184" customWidth="1"/>
    <col min="14109" max="14109" width="8" style="184" customWidth="1"/>
    <col min="14110" max="14342" width="9.140625" style="184"/>
    <col min="14343" max="14343" width="38.28515625" style="184" customWidth="1"/>
    <col min="14344" max="14344" width="8.140625" style="184" customWidth="1"/>
    <col min="14345" max="14345" width="4" style="184" bestFit="1" customWidth="1"/>
    <col min="14346" max="14346" width="3.5703125" style="184" customWidth="1"/>
    <col min="14347" max="14347" width="3.7109375" style="184" customWidth="1"/>
    <col min="14348" max="14349" width="4.5703125" style="184" customWidth="1"/>
    <col min="14350" max="14350" width="4.85546875" style="184" customWidth="1"/>
    <col min="14351" max="14351" width="4.5703125" style="184" customWidth="1"/>
    <col min="14352" max="14352" width="3.140625" style="184" customWidth="1"/>
    <col min="14353" max="14353" width="1.85546875" style="184" bestFit="1" customWidth="1"/>
    <col min="14354" max="14354" width="3.28515625" style="184" customWidth="1"/>
    <col min="14355" max="14355" width="3.5703125" style="184" customWidth="1"/>
    <col min="14356" max="14356" width="1.85546875" style="184" bestFit="1" customWidth="1"/>
    <col min="14357" max="14358" width="4.28515625" style="184" customWidth="1"/>
    <col min="14359" max="14359" width="4.5703125" style="184" customWidth="1"/>
    <col min="14360" max="14360" width="3.140625" style="184" bestFit="1" customWidth="1"/>
    <col min="14361" max="14361" width="4.140625" style="184" customWidth="1"/>
    <col min="14362" max="14362" width="3.85546875" style="184" customWidth="1"/>
    <col min="14363" max="14363" width="4.42578125" style="184" customWidth="1"/>
    <col min="14364" max="14364" width="4.28515625" style="184" customWidth="1"/>
    <col min="14365" max="14365" width="8" style="184" customWidth="1"/>
    <col min="14366" max="14598" width="9.140625" style="184"/>
    <col min="14599" max="14599" width="38.28515625" style="184" customWidth="1"/>
    <col min="14600" max="14600" width="8.140625" style="184" customWidth="1"/>
    <col min="14601" max="14601" width="4" style="184" bestFit="1" customWidth="1"/>
    <col min="14602" max="14602" width="3.5703125" style="184" customWidth="1"/>
    <col min="14603" max="14603" width="3.7109375" style="184" customWidth="1"/>
    <col min="14604" max="14605" width="4.5703125" style="184" customWidth="1"/>
    <col min="14606" max="14606" width="4.85546875" style="184" customWidth="1"/>
    <col min="14607" max="14607" width="4.5703125" style="184" customWidth="1"/>
    <col min="14608" max="14608" width="3.140625" style="184" customWidth="1"/>
    <col min="14609" max="14609" width="1.85546875" style="184" bestFit="1" customWidth="1"/>
    <col min="14610" max="14610" width="3.28515625" style="184" customWidth="1"/>
    <col min="14611" max="14611" width="3.5703125" style="184" customWidth="1"/>
    <col min="14612" max="14612" width="1.85546875" style="184" bestFit="1" customWidth="1"/>
    <col min="14613" max="14614" width="4.28515625" style="184" customWidth="1"/>
    <col min="14615" max="14615" width="4.5703125" style="184" customWidth="1"/>
    <col min="14616" max="14616" width="3.140625" style="184" bestFit="1" customWidth="1"/>
    <col min="14617" max="14617" width="4.140625" style="184" customWidth="1"/>
    <col min="14618" max="14618" width="3.85546875" style="184" customWidth="1"/>
    <col min="14619" max="14619" width="4.42578125" style="184" customWidth="1"/>
    <col min="14620" max="14620" width="4.28515625" style="184" customWidth="1"/>
    <col min="14621" max="14621" width="8" style="184" customWidth="1"/>
    <col min="14622" max="14854" width="9.140625" style="184"/>
    <col min="14855" max="14855" width="38.28515625" style="184" customWidth="1"/>
    <col min="14856" max="14856" width="8.140625" style="184" customWidth="1"/>
    <col min="14857" max="14857" width="4" style="184" bestFit="1" customWidth="1"/>
    <col min="14858" max="14858" width="3.5703125" style="184" customWidth="1"/>
    <col min="14859" max="14859" width="3.7109375" style="184" customWidth="1"/>
    <col min="14860" max="14861" width="4.5703125" style="184" customWidth="1"/>
    <col min="14862" max="14862" width="4.85546875" style="184" customWidth="1"/>
    <col min="14863" max="14863" width="4.5703125" style="184" customWidth="1"/>
    <col min="14864" max="14864" width="3.140625" style="184" customWidth="1"/>
    <col min="14865" max="14865" width="1.85546875" style="184" bestFit="1" customWidth="1"/>
    <col min="14866" max="14866" width="3.28515625" style="184" customWidth="1"/>
    <col min="14867" max="14867" width="3.5703125" style="184" customWidth="1"/>
    <col min="14868" max="14868" width="1.85546875" style="184" bestFit="1" customWidth="1"/>
    <col min="14869" max="14870" width="4.28515625" style="184" customWidth="1"/>
    <col min="14871" max="14871" width="4.5703125" style="184" customWidth="1"/>
    <col min="14872" max="14872" width="3.140625" style="184" bestFit="1" customWidth="1"/>
    <col min="14873" max="14873" width="4.140625" style="184" customWidth="1"/>
    <col min="14874" max="14874" width="3.85546875" style="184" customWidth="1"/>
    <col min="14875" max="14875" width="4.42578125" style="184" customWidth="1"/>
    <col min="14876" max="14876" width="4.28515625" style="184" customWidth="1"/>
    <col min="14877" max="14877" width="8" style="184" customWidth="1"/>
    <col min="14878" max="15110" width="9.140625" style="184"/>
    <col min="15111" max="15111" width="38.28515625" style="184" customWidth="1"/>
    <col min="15112" max="15112" width="8.140625" style="184" customWidth="1"/>
    <col min="15113" max="15113" width="4" style="184" bestFit="1" customWidth="1"/>
    <col min="15114" max="15114" width="3.5703125" style="184" customWidth="1"/>
    <col min="15115" max="15115" width="3.7109375" style="184" customWidth="1"/>
    <col min="15116" max="15117" width="4.5703125" style="184" customWidth="1"/>
    <col min="15118" max="15118" width="4.85546875" style="184" customWidth="1"/>
    <col min="15119" max="15119" width="4.5703125" style="184" customWidth="1"/>
    <col min="15120" max="15120" width="3.140625" style="184" customWidth="1"/>
    <col min="15121" max="15121" width="1.85546875" style="184" bestFit="1" customWidth="1"/>
    <col min="15122" max="15122" width="3.28515625" style="184" customWidth="1"/>
    <col min="15123" max="15123" width="3.5703125" style="184" customWidth="1"/>
    <col min="15124" max="15124" width="1.85546875" style="184" bestFit="1" customWidth="1"/>
    <col min="15125" max="15126" width="4.28515625" style="184" customWidth="1"/>
    <col min="15127" max="15127" width="4.5703125" style="184" customWidth="1"/>
    <col min="15128" max="15128" width="3.140625" style="184" bestFit="1" customWidth="1"/>
    <col min="15129" max="15129" width="4.140625" style="184" customWidth="1"/>
    <col min="15130" max="15130" width="3.85546875" style="184" customWidth="1"/>
    <col min="15131" max="15131" width="4.42578125" style="184" customWidth="1"/>
    <col min="15132" max="15132" width="4.28515625" style="184" customWidth="1"/>
    <col min="15133" max="15133" width="8" style="184" customWidth="1"/>
    <col min="15134" max="15366" width="9.140625" style="184"/>
    <col min="15367" max="15367" width="38.28515625" style="184" customWidth="1"/>
    <col min="15368" max="15368" width="8.140625" style="184" customWidth="1"/>
    <col min="15369" max="15369" width="4" style="184" bestFit="1" customWidth="1"/>
    <col min="15370" max="15370" width="3.5703125" style="184" customWidth="1"/>
    <col min="15371" max="15371" width="3.7109375" style="184" customWidth="1"/>
    <col min="15372" max="15373" width="4.5703125" style="184" customWidth="1"/>
    <col min="15374" max="15374" width="4.85546875" style="184" customWidth="1"/>
    <col min="15375" max="15375" width="4.5703125" style="184" customWidth="1"/>
    <col min="15376" max="15376" width="3.140625" style="184" customWidth="1"/>
    <col min="15377" max="15377" width="1.85546875" style="184" bestFit="1" customWidth="1"/>
    <col min="15378" max="15378" width="3.28515625" style="184" customWidth="1"/>
    <col min="15379" max="15379" width="3.5703125" style="184" customWidth="1"/>
    <col min="15380" max="15380" width="1.85546875" style="184" bestFit="1" customWidth="1"/>
    <col min="15381" max="15382" width="4.28515625" style="184" customWidth="1"/>
    <col min="15383" max="15383" width="4.5703125" style="184" customWidth="1"/>
    <col min="15384" max="15384" width="3.140625" style="184" bestFit="1" customWidth="1"/>
    <col min="15385" max="15385" width="4.140625" style="184" customWidth="1"/>
    <col min="15386" max="15386" width="3.85546875" style="184" customWidth="1"/>
    <col min="15387" max="15387" width="4.42578125" style="184" customWidth="1"/>
    <col min="15388" max="15388" width="4.28515625" style="184" customWidth="1"/>
    <col min="15389" max="15389" width="8" style="184" customWidth="1"/>
    <col min="15390" max="15622" width="9.140625" style="184"/>
    <col min="15623" max="15623" width="38.28515625" style="184" customWidth="1"/>
    <col min="15624" max="15624" width="8.140625" style="184" customWidth="1"/>
    <col min="15625" max="15625" width="4" style="184" bestFit="1" customWidth="1"/>
    <col min="15626" max="15626" width="3.5703125" style="184" customWidth="1"/>
    <col min="15627" max="15627" width="3.7109375" style="184" customWidth="1"/>
    <col min="15628" max="15629" width="4.5703125" style="184" customWidth="1"/>
    <col min="15630" max="15630" width="4.85546875" style="184" customWidth="1"/>
    <col min="15631" max="15631" width="4.5703125" style="184" customWidth="1"/>
    <col min="15632" max="15632" width="3.140625" style="184" customWidth="1"/>
    <col min="15633" max="15633" width="1.85546875" style="184" bestFit="1" customWidth="1"/>
    <col min="15634" max="15634" width="3.28515625" style="184" customWidth="1"/>
    <col min="15635" max="15635" width="3.5703125" style="184" customWidth="1"/>
    <col min="15636" max="15636" width="1.85546875" style="184" bestFit="1" customWidth="1"/>
    <col min="15637" max="15638" width="4.28515625" style="184" customWidth="1"/>
    <col min="15639" max="15639" width="4.5703125" style="184" customWidth="1"/>
    <col min="15640" max="15640" width="3.140625" style="184" bestFit="1" customWidth="1"/>
    <col min="15641" max="15641" width="4.140625" style="184" customWidth="1"/>
    <col min="15642" max="15642" width="3.85546875" style="184" customWidth="1"/>
    <col min="15643" max="15643" width="4.42578125" style="184" customWidth="1"/>
    <col min="15644" max="15644" width="4.28515625" style="184" customWidth="1"/>
    <col min="15645" max="15645" width="8" style="184" customWidth="1"/>
    <col min="15646" max="15878" width="9.140625" style="184"/>
    <col min="15879" max="15879" width="38.28515625" style="184" customWidth="1"/>
    <col min="15880" max="15880" width="8.140625" style="184" customWidth="1"/>
    <col min="15881" max="15881" width="4" style="184" bestFit="1" customWidth="1"/>
    <col min="15882" max="15882" width="3.5703125" style="184" customWidth="1"/>
    <col min="15883" max="15883" width="3.7109375" style="184" customWidth="1"/>
    <col min="15884" max="15885" width="4.5703125" style="184" customWidth="1"/>
    <col min="15886" max="15886" width="4.85546875" style="184" customWidth="1"/>
    <col min="15887" max="15887" width="4.5703125" style="184" customWidth="1"/>
    <col min="15888" max="15888" width="3.140625" style="184" customWidth="1"/>
    <col min="15889" max="15889" width="1.85546875" style="184" bestFit="1" customWidth="1"/>
    <col min="15890" max="15890" width="3.28515625" style="184" customWidth="1"/>
    <col min="15891" max="15891" width="3.5703125" style="184" customWidth="1"/>
    <col min="15892" max="15892" width="1.85546875" style="184" bestFit="1" customWidth="1"/>
    <col min="15893" max="15894" width="4.28515625" style="184" customWidth="1"/>
    <col min="15895" max="15895" width="4.5703125" style="184" customWidth="1"/>
    <col min="15896" max="15896" width="3.140625" style="184" bestFit="1" customWidth="1"/>
    <col min="15897" max="15897" width="4.140625" style="184" customWidth="1"/>
    <col min="15898" max="15898" width="3.85546875" style="184" customWidth="1"/>
    <col min="15899" max="15899" width="4.42578125" style="184" customWidth="1"/>
    <col min="15900" max="15900" width="4.28515625" style="184" customWidth="1"/>
    <col min="15901" max="15901" width="8" style="184" customWidth="1"/>
    <col min="15902" max="16134" width="9.140625" style="184"/>
    <col min="16135" max="16135" width="38.28515625" style="184" customWidth="1"/>
    <col min="16136" max="16136" width="8.140625" style="184" customWidth="1"/>
    <col min="16137" max="16137" width="4" style="184" bestFit="1" customWidth="1"/>
    <col min="16138" max="16138" width="3.5703125" style="184" customWidth="1"/>
    <col min="16139" max="16139" width="3.7109375" style="184" customWidth="1"/>
    <col min="16140" max="16141" width="4.5703125" style="184" customWidth="1"/>
    <col min="16142" max="16142" width="4.85546875" style="184" customWidth="1"/>
    <col min="16143" max="16143" width="4.5703125" style="184" customWidth="1"/>
    <col min="16144" max="16144" width="3.140625" style="184" customWidth="1"/>
    <col min="16145" max="16145" width="1.85546875" style="184" bestFit="1" customWidth="1"/>
    <col min="16146" max="16146" width="3.28515625" style="184" customWidth="1"/>
    <col min="16147" max="16147" width="3.5703125" style="184" customWidth="1"/>
    <col min="16148" max="16148" width="1.85546875" style="184" bestFit="1" customWidth="1"/>
    <col min="16149" max="16150" width="4.28515625" style="184" customWidth="1"/>
    <col min="16151" max="16151" width="4.5703125" style="184" customWidth="1"/>
    <col min="16152" max="16152" width="3.140625" style="184" bestFit="1" customWidth="1"/>
    <col min="16153" max="16153" width="4.140625" style="184" customWidth="1"/>
    <col min="16154" max="16154" width="3.85546875" style="184" customWidth="1"/>
    <col min="16155" max="16155" width="4.42578125" style="184" customWidth="1"/>
    <col min="16156" max="16156" width="4.28515625" style="184" customWidth="1"/>
    <col min="16157" max="16157" width="8" style="184" customWidth="1"/>
    <col min="16158" max="16384" width="9.140625" style="184"/>
  </cols>
  <sheetData>
    <row r="1" spans="1:30" x14ac:dyDescent="0.25">
      <c r="D1" s="1"/>
      <c r="E1" s="1"/>
      <c r="F1" s="1"/>
      <c r="G1" s="1"/>
      <c r="H1" s="184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Y1" s="2"/>
      <c r="Z1" s="184" t="s">
        <v>1</v>
      </c>
      <c r="AB1" s="2"/>
    </row>
    <row r="2" spans="1:30" x14ac:dyDescent="0.25">
      <c r="B2" s="2"/>
      <c r="C2" s="2"/>
      <c r="D2" s="2"/>
      <c r="E2" s="2"/>
      <c r="F2" s="2"/>
      <c r="G2" s="2"/>
      <c r="H2" s="184" t="s">
        <v>2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Y2" s="2"/>
      <c r="Z2" s="184" t="s">
        <v>3</v>
      </c>
      <c r="AB2" s="2"/>
      <c r="AC2" s="2"/>
    </row>
    <row r="3" spans="1:30" x14ac:dyDescent="0.25">
      <c r="F3" s="2" t="s">
        <v>4</v>
      </c>
      <c r="G3" s="2"/>
      <c r="H3" s="2"/>
      <c r="I3" s="2"/>
      <c r="J3" s="2"/>
      <c r="K3" s="2"/>
      <c r="L3" s="2"/>
    </row>
    <row r="4" spans="1:30" x14ac:dyDescent="0.25">
      <c r="A4" s="244" t="s">
        <v>5</v>
      </c>
      <c r="B4" s="244"/>
      <c r="C4" s="2"/>
      <c r="D4" s="245" t="s">
        <v>38</v>
      </c>
      <c r="E4" s="246"/>
      <c r="H4" s="1" t="s">
        <v>39</v>
      </c>
      <c r="I4" s="3"/>
      <c r="J4" s="3"/>
      <c r="K4" s="3"/>
      <c r="Z4" s="244" t="s">
        <v>50</v>
      </c>
      <c r="AA4" s="244"/>
      <c r="AB4" s="244"/>
      <c r="AC4" s="244"/>
    </row>
    <row r="5" spans="1:30" x14ac:dyDescent="0.25">
      <c r="C5" s="246"/>
      <c r="D5" s="246"/>
      <c r="H5" s="54"/>
      <c r="L5" s="1"/>
    </row>
    <row r="6" spans="1:30" ht="12.75" thickBot="1" x14ac:dyDescent="0.3">
      <c r="H6" s="184" t="s">
        <v>142</v>
      </c>
      <c r="M6" s="247" t="s">
        <v>43</v>
      </c>
      <c r="N6" s="247"/>
      <c r="O6" s="247"/>
      <c r="P6" s="247"/>
      <c r="Q6" s="247"/>
      <c r="R6" s="247"/>
      <c r="S6" s="247"/>
      <c r="T6" s="247"/>
      <c r="U6" s="247"/>
      <c r="V6" s="247"/>
      <c r="W6" s="247"/>
      <c r="Z6" s="2" t="s">
        <v>78</v>
      </c>
      <c r="AA6" s="2"/>
      <c r="AB6" s="2"/>
      <c r="AC6" s="2"/>
      <c r="AD6" s="2"/>
    </row>
    <row r="7" spans="1:30" ht="36" customHeight="1" thickBot="1" x14ac:dyDescent="0.3">
      <c r="A7" s="239" t="s">
        <v>7</v>
      </c>
      <c r="B7" s="250" t="s">
        <v>143</v>
      </c>
      <c r="C7" s="241" t="s">
        <v>9</v>
      </c>
      <c r="D7" s="242"/>
      <c r="E7" s="242"/>
      <c r="F7" s="242"/>
      <c r="G7" s="243"/>
      <c r="H7" s="241" t="s">
        <v>55</v>
      </c>
      <c r="I7" s="242"/>
      <c r="J7" s="243"/>
      <c r="K7" s="241" t="s">
        <v>10</v>
      </c>
      <c r="L7" s="242"/>
      <c r="M7" s="242"/>
      <c r="N7" s="242"/>
      <c r="O7" s="242"/>
      <c r="P7" s="242"/>
      <c r="Q7" s="242"/>
      <c r="R7" s="242"/>
      <c r="S7" s="242"/>
      <c r="T7" s="243"/>
      <c r="U7" s="241" t="s">
        <v>11</v>
      </c>
      <c r="V7" s="242"/>
      <c r="W7" s="242"/>
      <c r="X7" s="242"/>
      <c r="Y7" s="242"/>
      <c r="Z7" s="242"/>
      <c r="AA7" s="242"/>
      <c r="AB7" s="243"/>
      <c r="AC7" s="239" t="s">
        <v>12</v>
      </c>
    </row>
    <row r="8" spans="1:30" ht="71.25" thickBot="1" x14ac:dyDescent="0.3">
      <c r="A8" s="240"/>
      <c r="B8" s="251"/>
      <c r="C8" s="125" t="s">
        <v>13</v>
      </c>
      <c r="D8" s="126" t="s">
        <v>14</v>
      </c>
      <c r="E8" s="126" t="s">
        <v>15</v>
      </c>
      <c r="F8" s="231" t="s">
        <v>16</v>
      </c>
      <c r="G8" s="197" t="s">
        <v>54</v>
      </c>
      <c r="H8" s="6"/>
      <c r="I8" s="130" t="s">
        <v>16</v>
      </c>
      <c r="J8" s="129" t="s">
        <v>15</v>
      </c>
      <c r="K8" s="147" t="s">
        <v>47</v>
      </c>
      <c r="L8" s="197" t="s">
        <v>48</v>
      </c>
      <c r="M8" s="106" t="s">
        <v>14</v>
      </c>
      <c r="N8" s="128"/>
      <c r="O8" s="126" t="s">
        <v>15</v>
      </c>
      <c r="P8" s="127" t="s">
        <v>16</v>
      </c>
      <c r="Q8" s="129"/>
      <c r="R8" s="126" t="s">
        <v>17</v>
      </c>
      <c r="S8" s="197" t="s">
        <v>54</v>
      </c>
      <c r="T8" s="231" t="s">
        <v>18</v>
      </c>
      <c r="U8" s="147" t="s">
        <v>47</v>
      </c>
      <c r="V8" s="130" t="s">
        <v>48</v>
      </c>
      <c r="W8" s="130" t="s">
        <v>14</v>
      </c>
      <c r="X8" s="126" t="s">
        <v>15</v>
      </c>
      <c r="Y8" s="126" t="s">
        <v>16</v>
      </c>
      <c r="Z8" s="126" t="s">
        <v>17</v>
      </c>
      <c r="AA8" s="197" t="s">
        <v>54</v>
      </c>
      <c r="AB8" s="231" t="s">
        <v>18</v>
      </c>
      <c r="AC8" s="240"/>
      <c r="AD8" s="11"/>
    </row>
    <row r="9" spans="1:30" ht="24" x14ac:dyDescent="0.25">
      <c r="A9" s="148" t="s">
        <v>119</v>
      </c>
      <c r="B9" s="149">
        <v>340</v>
      </c>
      <c r="C9" s="182"/>
      <c r="D9" s="183"/>
      <c r="E9" s="183"/>
      <c r="F9" s="183"/>
      <c r="G9" s="189"/>
      <c r="H9" s="150"/>
      <c r="I9" s="155"/>
      <c r="J9" s="191"/>
      <c r="K9" s="151"/>
      <c r="L9" s="100"/>
      <c r="M9" s="191"/>
      <c r="N9" s="154"/>
      <c r="O9" s="155"/>
      <c r="P9" s="153"/>
      <c r="Q9" s="154"/>
      <c r="R9" s="156" t="s">
        <v>26</v>
      </c>
      <c r="S9" s="193"/>
      <c r="T9" s="157"/>
      <c r="U9" s="158"/>
      <c r="V9" s="159"/>
      <c r="W9" s="154"/>
      <c r="X9" s="155"/>
      <c r="Y9" s="155"/>
      <c r="Z9" s="160"/>
      <c r="AA9" s="195"/>
      <c r="AB9" s="161"/>
      <c r="AC9" s="162" t="s">
        <v>86</v>
      </c>
    </row>
    <row r="10" spans="1:30" ht="24" x14ac:dyDescent="0.2">
      <c r="A10" s="232" t="s">
        <v>144</v>
      </c>
      <c r="B10" s="164" t="s">
        <v>41</v>
      </c>
      <c r="C10" s="131">
        <f>IF(SUM(D10,E10,F10) &lt;&gt; 0,SUM(D10,E10,F10),"")</f>
        <v>8</v>
      </c>
      <c r="D10" s="132">
        <f>IF(SUM(H10,M10,W10) &lt;&gt; 0,SUM(H10,M10,W10),"")</f>
        <v>4</v>
      </c>
      <c r="E10" s="132" t="str">
        <f>IF(SUM(O10,X10) &lt;&gt; 0,SUM(O10,X10),"")</f>
        <v/>
      </c>
      <c r="F10" s="132">
        <f>IF(SUM(I10,P10,Y10) &lt;&gt; 0,SUM(I10,P10,Y10),"")</f>
        <v>4</v>
      </c>
      <c r="G10" s="190"/>
      <c r="H10" s="133"/>
      <c r="I10" s="137"/>
      <c r="J10" s="192"/>
      <c r="K10" s="186">
        <v>1</v>
      </c>
      <c r="L10" s="101"/>
      <c r="M10" s="192">
        <v>4</v>
      </c>
      <c r="N10" s="136"/>
      <c r="O10" s="137"/>
      <c r="P10" s="135">
        <v>4</v>
      </c>
      <c r="Q10" s="136"/>
      <c r="R10" s="138" t="s">
        <v>53</v>
      </c>
      <c r="S10" s="194"/>
      <c r="T10" s="139"/>
      <c r="U10" s="145"/>
      <c r="V10" s="144"/>
      <c r="W10" s="136"/>
      <c r="X10" s="137"/>
      <c r="Y10" s="137"/>
      <c r="Z10" s="140"/>
      <c r="AA10" s="196"/>
      <c r="AB10" s="141"/>
      <c r="AC10" s="142" t="s">
        <v>27</v>
      </c>
    </row>
    <row r="11" spans="1:30" x14ac:dyDescent="0.2">
      <c r="A11" s="232" t="s">
        <v>145</v>
      </c>
      <c r="B11" s="164" t="s">
        <v>41</v>
      </c>
      <c r="C11" s="131">
        <f t="shared" ref="C11:C12" si="0">IF(SUM(D11,E11,F11,G11) &lt;&gt; 0,SUM(D11,E11,F11,G11),"")</f>
        <v>10</v>
      </c>
      <c r="D11" s="132">
        <f>IF(SUM(H11,M11,W11) &lt;&gt; 0,SUM(H11,M11,W11),"")</f>
        <v>2</v>
      </c>
      <c r="E11" s="132">
        <f>IF(SUM(I11,O11,X11) &lt;&gt; 0,SUM(I11,O11,X11),"")</f>
        <v>4</v>
      </c>
      <c r="F11" s="132">
        <f>IF(SUM(J11,P11,Y11) &lt;&gt; 0,SUM(J11,P11,Y11),"")</f>
        <v>2</v>
      </c>
      <c r="G11" s="164">
        <f t="shared" ref="G11:G12" si="1">IF(SUM(S11,AA11) &lt;&gt; 0,SUM(S11,AA11),"")</f>
        <v>2</v>
      </c>
      <c r="H11" s="133"/>
      <c r="I11" s="137"/>
      <c r="J11" s="192"/>
      <c r="K11" s="186"/>
      <c r="L11" s="101">
        <v>1</v>
      </c>
      <c r="M11" s="192">
        <v>2</v>
      </c>
      <c r="N11" s="136"/>
      <c r="O11" s="137">
        <v>4</v>
      </c>
      <c r="P11" s="135">
        <v>2</v>
      </c>
      <c r="Q11" s="136"/>
      <c r="R11" s="138"/>
      <c r="S11" s="194">
        <v>2</v>
      </c>
      <c r="T11" s="139" t="s">
        <v>29</v>
      </c>
      <c r="U11" s="145"/>
      <c r="V11" s="144"/>
      <c r="W11" s="136"/>
      <c r="X11" s="137"/>
      <c r="Y11" s="137"/>
      <c r="Z11" s="140"/>
      <c r="AA11" s="196"/>
      <c r="AB11" s="141"/>
      <c r="AC11" s="142" t="s">
        <v>27</v>
      </c>
    </row>
    <row r="12" spans="1:30" ht="36" x14ac:dyDescent="0.2">
      <c r="A12" s="232" t="s">
        <v>146</v>
      </c>
      <c r="B12" s="164" t="s">
        <v>41</v>
      </c>
      <c r="C12" s="131">
        <f t="shared" si="0"/>
        <v>10</v>
      </c>
      <c r="D12" s="132">
        <f>IF(SUM(H12,M12,W12) &lt;&gt; 0,SUM(H12,M12,W12),"")</f>
        <v>2</v>
      </c>
      <c r="E12" s="132">
        <f>IF(SUM(I12,O12,X12) &lt;&gt; 0,SUM(I12,O12,X12),"")</f>
        <v>6</v>
      </c>
      <c r="F12" s="132" t="str">
        <f>IF(SUM(J12,P12,Y12) &lt;&gt; 0,SUM(J12,P12,Y12),"")</f>
        <v/>
      </c>
      <c r="G12" s="164">
        <f t="shared" si="1"/>
        <v>2</v>
      </c>
      <c r="H12" s="133"/>
      <c r="I12" s="137"/>
      <c r="J12" s="192"/>
      <c r="K12" s="146"/>
      <c r="L12" s="101">
        <v>1</v>
      </c>
      <c r="M12" s="192">
        <v>2</v>
      </c>
      <c r="N12" s="136"/>
      <c r="O12" s="137">
        <v>6</v>
      </c>
      <c r="P12" s="135"/>
      <c r="Q12" s="136"/>
      <c r="R12" s="138"/>
      <c r="S12" s="194">
        <v>2</v>
      </c>
      <c r="T12" s="139" t="s">
        <v>29</v>
      </c>
      <c r="U12" s="145"/>
      <c r="V12" s="144"/>
      <c r="W12" s="136"/>
      <c r="X12" s="137"/>
      <c r="Y12" s="137"/>
      <c r="Z12" s="140"/>
      <c r="AA12" s="196"/>
      <c r="AB12" s="141"/>
      <c r="AC12" s="142" t="s">
        <v>27</v>
      </c>
    </row>
    <row r="13" spans="1:30" ht="24" x14ac:dyDescent="0.2">
      <c r="A13" s="232" t="s">
        <v>130</v>
      </c>
      <c r="B13" s="164" t="s">
        <v>25</v>
      </c>
      <c r="C13" s="131">
        <f t="shared" ref="C13:C16" si="2">IF(SUM(D13,E13,F13) &lt;&gt; 0,SUM(D13,E13,F13),"")</f>
        <v>6</v>
      </c>
      <c r="D13" s="132">
        <f t="shared" ref="D13:D16" si="3">IF(SUM(H13,M13,W13) &lt;&gt; 0,SUM(H13,M13,W13),"")</f>
        <v>2</v>
      </c>
      <c r="E13" s="132" t="str">
        <f t="shared" ref="E13:E16" si="4">IF(SUM(O13,X13) &lt;&gt; 0,SUM(O13,X13),"")</f>
        <v/>
      </c>
      <c r="F13" s="132">
        <f t="shared" ref="F13:F16" si="5">IF(SUM(I13,P13,Y13) &lt;&gt; 0,SUM(I13,P13,Y13),"")</f>
        <v>4</v>
      </c>
      <c r="G13" s="190"/>
      <c r="H13" s="133"/>
      <c r="I13" s="137"/>
      <c r="J13" s="192"/>
      <c r="K13" s="186">
        <v>1</v>
      </c>
      <c r="L13" s="101"/>
      <c r="M13" s="192">
        <v>2</v>
      </c>
      <c r="N13" s="136"/>
      <c r="O13" s="137"/>
      <c r="P13" s="135">
        <v>4</v>
      </c>
      <c r="Q13" s="136"/>
      <c r="R13" s="138" t="s">
        <v>26</v>
      </c>
      <c r="S13" s="194"/>
      <c r="T13" s="139"/>
      <c r="U13" s="145"/>
      <c r="V13" s="144"/>
      <c r="W13" s="136"/>
      <c r="X13" s="137"/>
      <c r="Y13" s="137"/>
      <c r="Z13" s="140"/>
      <c r="AA13" s="196"/>
      <c r="AB13" s="141"/>
      <c r="AC13" s="142" t="s">
        <v>27</v>
      </c>
    </row>
    <row r="14" spans="1:30" ht="24" x14ac:dyDescent="0.2">
      <c r="A14" s="232" t="s">
        <v>128</v>
      </c>
      <c r="B14" s="164" t="s">
        <v>25</v>
      </c>
      <c r="C14" s="131">
        <f>IF(SUM(D14,E14,F14) &lt;&gt; 0,SUM(D14,E14,F14),"")</f>
        <v>6</v>
      </c>
      <c r="D14" s="132">
        <f>IF(SUM(H14,M14,W14) &lt;&gt; 0,SUM(H14,M14,W14),"")</f>
        <v>2</v>
      </c>
      <c r="E14" s="132" t="str">
        <f>IF(SUM(O14,X14) &lt;&gt; 0,SUM(O14,X14),"")</f>
        <v/>
      </c>
      <c r="F14" s="132">
        <f>IF(SUM(I14,P14,Y14) &lt;&gt; 0,SUM(I14,P14,Y14),"")</f>
        <v>4</v>
      </c>
      <c r="G14" s="190"/>
      <c r="H14" s="133"/>
      <c r="I14" s="137"/>
      <c r="J14" s="192"/>
      <c r="K14" s="186">
        <v>1</v>
      </c>
      <c r="L14" s="101"/>
      <c r="M14" s="192">
        <v>2</v>
      </c>
      <c r="N14" s="136"/>
      <c r="O14" s="137"/>
      <c r="P14" s="135">
        <v>4</v>
      </c>
      <c r="Q14" s="136"/>
      <c r="R14" s="138" t="s">
        <v>26</v>
      </c>
      <c r="S14" s="194"/>
      <c r="T14" s="139"/>
      <c r="U14" s="185"/>
      <c r="V14" s="144"/>
      <c r="W14" s="136"/>
      <c r="X14" s="137"/>
      <c r="Y14" s="137"/>
      <c r="Z14" s="140"/>
      <c r="AA14" s="196"/>
      <c r="AB14" s="141"/>
      <c r="AC14" s="142" t="s">
        <v>129</v>
      </c>
    </row>
    <row r="15" spans="1:30" x14ac:dyDescent="0.2">
      <c r="A15" s="232" t="s">
        <v>147</v>
      </c>
      <c r="B15" s="164" t="s">
        <v>25</v>
      </c>
      <c r="C15" s="131">
        <f t="shared" si="2"/>
        <v>6</v>
      </c>
      <c r="D15" s="132">
        <f t="shared" si="3"/>
        <v>2</v>
      </c>
      <c r="E15" s="132">
        <f t="shared" si="4"/>
        <v>4</v>
      </c>
      <c r="F15" s="132" t="str">
        <f t="shared" si="5"/>
        <v/>
      </c>
      <c r="G15" s="190"/>
      <c r="H15" s="133"/>
      <c r="I15" s="137"/>
      <c r="J15" s="192"/>
      <c r="K15" s="146"/>
      <c r="L15" s="101">
        <v>1</v>
      </c>
      <c r="M15" s="192">
        <v>2</v>
      </c>
      <c r="N15" s="136"/>
      <c r="O15" s="137">
        <v>4</v>
      </c>
      <c r="P15" s="135"/>
      <c r="Q15" s="136"/>
      <c r="R15" s="138" t="s">
        <v>26</v>
      </c>
      <c r="S15" s="194"/>
      <c r="T15" s="139"/>
      <c r="U15" s="185"/>
      <c r="V15" s="144"/>
      <c r="W15" s="136"/>
      <c r="X15" s="137"/>
      <c r="Y15" s="137"/>
      <c r="Z15" s="140"/>
      <c r="AA15" s="196"/>
      <c r="AB15" s="141"/>
      <c r="AC15" s="142" t="s">
        <v>27</v>
      </c>
    </row>
    <row r="16" spans="1:30" ht="24.75" thickBot="1" x14ac:dyDescent="0.3">
      <c r="A16" s="167" t="s">
        <v>148</v>
      </c>
      <c r="B16" s="229" t="s">
        <v>150</v>
      </c>
      <c r="C16" s="168" t="str">
        <f t="shared" si="2"/>
        <v/>
      </c>
      <c r="D16" s="169" t="str">
        <f t="shared" si="3"/>
        <v/>
      </c>
      <c r="E16" s="169" t="str">
        <f t="shared" si="4"/>
        <v/>
      </c>
      <c r="F16" s="169" t="str">
        <f t="shared" si="5"/>
        <v/>
      </c>
      <c r="G16" s="219"/>
      <c r="H16" s="170"/>
      <c r="I16" s="175"/>
      <c r="J16" s="188"/>
      <c r="K16" s="171"/>
      <c r="L16" s="222"/>
      <c r="M16" s="188"/>
      <c r="N16" s="174"/>
      <c r="O16" s="175"/>
      <c r="P16" s="173"/>
      <c r="Q16" s="174"/>
      <c r="R16" s="176"/>
      <c r="S16" s="187"/>
      <c r="T16" s="177"/>
      <c r="U16" s="178"/>
      <c r="V16" s="179"/>
      <c r="W16" s="174"/>
      <c r="X16" s="175"/>
      <c r="Y16" s="175"/>
      <c r="Z16" s="199" t="s">
        <v>53</v>
      </c>
      <c r="AA16" s="200"/>
      <c r="AB16" s="180"/>
      <c r="AC16" s="181" t="s">
        <v>27</v>
      </c>
    </row>
    <row r="17" spans="1:39" x14ac:dyDescent="0.25">
      <c r="A17" s="233"/>
      <c r="H17" s="234"/>
      <c r="I17" s="234"/>
      <c r="J17" s="234"/>
      <c r="K17" s="234"/>
      <c r="L17" s="235"/>
      <c r="M17" s="234"/>
      <c r="N17" s="234"/>
      <c r="O17" s="234"/>
      <c r="P17" s="234"/>
      <c r="Q17" s="234"/>
      <c r="R17" s="236"/>
      <c r="S17" s="236"/>
      <c r="T17" s="236"/>
      <c r="U17" s="236"/>
      <c r="V17" s="235"/>
      <c r="W17" s="234"/>
      <c r="X17" s="234"/>
      <c r="Y17" s="234"/>
      <c r="Z17" s="237"/>
      <c r="AA17" s="237"/>
      <c r="AB17" s="237"/>
    </row>
    <row r="18" spans="1:39" x14ac:dyDescent="0.25">
      <c r="A18" s="98" t="s">
        <v>37</v>
      </c>
      <c r="E18" s="2" t="s">
        <v>44</v>
      </c>
      <c r="F18" s="2"/>
      <c r="G18" s="2"/>
      <c r="T18" s="98" t="s">
        <v>45</v>
      </c>
      <c r="U18" s="98"/>
      <c r="AB18" s="184" t="s">
        <v>46</v>
      </c>
    </row>
    <row r="19" spans="1:39" x14ac:dyDescent="0.2"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</row>
    <row r="20" spans="1:39" x14ac:dyDescent="0.2"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</row>
  </sheetData>
  <mergeCells count="12">
    <mergeCell ref="U7:AB7"/>
    <mergeCell ref="AC7:AC8"/>
    <mergeCell ref="A4:B4"/>
    <mergeCell ref="D4:E4"/>
    <mergeCell ref="Z4:AC4"/>
    <mergeCell ref="C5:D5"/>
    <mergeCell ref="M6:W6"/>
    <mergeCell ref="A7:A8"/>
    <mergeCell ref="B7:B8"/>
    <mergeCell ref="C7:G7"/>
    <mergeCell ref="H7:J7"/>
    <mergeCell ref="K7:T7"/>
  </mergeCells>
  <pageMargins left="0.25" right="0.25" top="0.75" bottom="0.75" header="0.3" footer="0.3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Курс 1 25</vt:lpstr>
      <vt:lpstr>2 курс 24</vt:lpstr>
      <vt:lpstr>3 курс 23</vt:lpstr>
      <vt:lpstr>4 курс 22  </vt:lpstr>
      <vt:lpstr>5 курс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2025-06-25T08:26:48Z</dcterms:modified>
</cp:coreProperties>
</file>