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Графики ИЗО\График ИЗО 26-27_сентябрь_2026\магистратура\"/>
    </mc:Choice>
  </mc:AlternateContent>
  <bookViews>
    <workbookView xWindow="0" yWindow="0" windowWidth="28800" windowHeight="12330"/>
  </bookViews>
  <sheets>
    <sheet name="1курс МТП, МКБ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1" l="1"/>
  <c r="E26" i="1"/>
  <c r="D26" i="1"/>
  <c r="C26" i="1"/>
  <c r="G25" i="1"/>
  <c r="C25" i="1" s="1"/>
  <c r="F25" i="1"/>
  <c r="E25" i="1"/>
  <c r="D25" i="1"/>
  <c r="D24" i="1"/>
  <c r="C24" i="1"/>
  <c r="G23" i="1"/>
  <c r="F23" i="1"/>
  <c r="E23" i="1"/>
  <c r="D23" i="1"/>
  <c r="C23" i="1"/>
  <c r="G22" i="1"/>
  <c r="C22" i="1" s="1"/>
  <c r="F22" i="1"/>
  <c r="E22" i="1"/>
  <c r="D22" i="1"/>
  <c r="G21" i="1"/>
  <c r="F21" i="1"/>
  <c r="E21" i="1"/>
  <c r="D21" i="1"/>
  <c r="C21" i="1" s="1"/>
  <c r="G20" i="1"/>
  <c r="F20" i="1"/>
  <c r="E20" i="1"/>
  <c r="C20" i="1" s="1"/>
  <c r="D20" i="1"/>
  <c r="G19" i="1"/>
  <c r="F19" i="1"/>
  <c r="E19" i="1"/>
  <c r="D19" i="1"/>
  <c r="C19" i="1" s="1"/>
  <c r="G18" i="1"/>
  <c r="F18" i="1"/>
  <c r="E18" i="1"/>
  <c r="D18" i="1"/>
  <c r="C18" i="1"/>
  <c r="G17" i="1"/>
  <c r="F17" i="1"/>
  <c r="E17" i="1"/>
  <c r="D17" i="1"/>
  <c r="C17" i="1"/>
  <c r="G16" i="1"/>
  <c r="C16" i="1" s="1"/>
  <c r="F16" i="1"/>
  <c r="E16" i="1"/>
  <c r="D16" i="1"/>
  <c r="G15" i="1"/>
  <c r="F15" i="1"/>
  <c r="E15" i="1"/>
  <c r="D15" i="1"/>
  <c r="C15" i="1" s="1"/>
  <c r="G14" i="1"/>
  <c r="F14" i="1"/>
  <c r="E14" i="1"/>
  <c r="C14" i="1" s="1"/>
  <c r="D14" i="1"/>
  <c r="G13" i="1"/>
  <c r="F13" i="1"/>
  <c r="E13" i="1"/>
  <c r="D13" i="1"/>
  <c r="C13" i="1" s="1"/>
  <c r="G12" i="1"/>
  <c r="F12" i="1"/>
  <c r="E12" i="1"/>
  <c r="D12" i="1"/>
  <c r="C12" i="1"/>
  <c r="G11" i="1"/>
  <c r="F11" i="1"/>
  <c r="E11" i="1"/>
  <c r="D11" i="1"/>
  <c r="C11" i="1"/>
  <c r="G10" i="1"/>
  <c r="C10" i="1" s="1"/>
  <c r="F10" i="1"/>
  <c r="E10" i="1"/>
  <c r="D10" i="1"/>
</calcChain>
</file>

<file path=xl/sharedStrings.xml><?xml version="1.0" encoding="utf-8"?>
<sst xmlns="http://schemas.openxmlformats.org/spreadsheetml/2006/main" count="119" uniqueCount="72">
  <si>
    <t>Минобрнауки России</t>
  </si>
  <si>
    <t>"Утверждаю"</t>
  </si>
  <si>
    <t>Белгородский государственный технологический университет им. В.Г. Шухова</t>
  </si>
  <si>
    <t xml:space="preserve">Первый проректор </t>
  </si>
  <si>
    <t>Учебный график</t>
  </si>
  <si>
    <t>По направлению</t>
  </si>
  <si>
    <t>08.04.01</t>
  </si>
  <si>
    <t>"Строительство"</t>
  </si>
  <si>
    <t>Е.И. Евтушенко</t>
  </si>
  <si>
    <t>Профиль</t>
  </si>
  <si>
    <t>08.04.01-24</t>
  </si>
  <si>
    <t>"Теория, проектирование и информационное моделирование зданий и сооружений"</t>
  </si>
  <si>
    <t>08.04.01-25</t>
  </si>
  <si>
    <t>"Комплексная безопасность и ресурсосбережение объектов жилищно-коммунального хозяйства"</t>
  </si>
  <si>
    <t>первый курс</t>
  </si>
  <si>
    <t>Институт заочного образования</t>
  </si>
  <si>
    <t>2026/2027 уч. год.</t>
  </si>
  <si>
    <t>Наименование дисциплин</t>
  </si>
  <si>
    <t>Трудоем-кость по ГОС (ЗЕ)</t>
  </si>
  <si>
    <t>Количество часов по заочной системе обучения на год</t>
  </si>
  <si>
    <t>Установочная сессия</t>
  </si>
  <si>
    <t>Зимняя лабораторно - экзаменационная сессия</t>
  </si>
  <si>
    <t>Летняя лабораторно-экзаменационная сессия</t>
  </si>
  <si>
    <t>Кафедра</t>
  </si>
  <si>
    <t>всего</t>
  </si>
  <si>
    <t>лекций</t>
  </si>
  <si>
    <t>лаборат. занятий</t>
  </si>
  <si>
    <t>практич. занятий</t>
  </si>
  <si>
    <t>консультации</t>
  </si>
  <si>
    <t>номер РГЗ</t>
  </si>
  <si>
    <t>номер ИДЗ</t>
  </si>
  <si>
    <t>зачеты</t>
  </si>
  <si>
    <t xml:space="preserve">экзамены </t>
  </si>
  <si>
    <t>Иностранный язык в профессиональной и научной деятельности</t>
  </si>
  <si>
    <t>108 (3)</t>
  </si>
  <si>
    <t>*</t>
  </si>
  <si>
    <t>зач</t>
  </si>
  <si>
    <t>Ин. яз.</t>
  </si>
  <si>
    <t>Социальная инженерия</t>
  </si>
  <si>
    <t>СиУ</t>
  </si>
  <si>
    <t>Прикладная математика</t>
  </si>
  <si>
    <t>ТГВ</t>
  </si>
  <si>
    <t>Управление строительной организацией</t>
  </si>
  <si>
    <t>72 (2)</t>
  </si>
  <si>
    <t>ЭУН</t>
  </si>
  <si>
    <t>Организация производственной деятельности</t>
  </si>
  <si>
    <t>СГХ</t>
  </si>
  <si>
    <t>Организация проектно-изыскательской деятельности*</t>
  </si>
  <si>
    <t>Основы научных исследований</t>
  </si>
  <si>
    <t>Механика девормируемого твердого тела</t>
  </si>
  <si>
    <t>252 (7)</t>
  </si>
  <si>
    <t>экз</t>
  </si>
  <si>
    <t>ТМиСМ</t>
  </si>
  <si>
    <t>Основы информационного модеривания в строительстве</t>
  </si>
  <si>
    <t>Методы экспериментальных исследований в строительстве</t>
  </si>
  <si>
    <t>144 (4)</t>
  </si>
  <si>
    <t xml:space="preserve">экз </t>
  </si>
  <si>
    <t>Компьютерное моделирование железобетонных конструкций*</t>
  </si>
  <si>
    <t>Компьютерное моделирование металлических конструкций</t>
  </si>
  <si>
    <t>216 (6)</t>
  </si>
  <si>
    <t>к.п.</t>
  </si>
  <si>
    <t>Теория надежности зданий и сооружений*</t>
  </si>
  <si>
    <t>Проектирование зданий и сооружений при особых нагрузках и воздействиях*</t>
  </si>
  <si>
    <t>Проектирование пространственных конструкций покрытий*</t>
  </si>
  <si>
    <t>Производственная научно-исследовательская работа</t>
  </si>
  <si>
    <t>540 (15)</t>
  </si>
  <si>
    <t>д.зач</t>
  </si>
  <si>
    <t>Учебная ознакомительная практика (4 нед.)</t>
  </si>
  <si>
    <t>Директор ИЗО</t>
  </si>
  <si>
    <t>Спесивцева С.Е.</t>
  </si>
  <si>
    <t>Директор ДОП</t>
  </si>
  <si>
    <t>Дороганов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</si>
</sst>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textRotation="90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3" fillId="0" borderId="12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9" xfId="0" applyFont="1" applyFill="1" applyBorder="1" applyAlignment="1">
      <alignment horizontal="left" vertical="center" wrapText="1"/>
    </xf>
    <xf numFmtId="0" fontId="2" fillId="0" borderId="29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D28"/>
  <sheetViews>
    <sheetView tabSelected="1" zoomScale="120" zoomScaleNormal="120" workbookViewId="0">
      <selection activeCell="A20" sqref="A20"/>
    </sheetView>
  </sheetViews>
  <sheetFormatPr defaultColWidth="9.140625" defaultRowHeight="12" x14ac:dyDescent="0.2"/>
  <cols>
    <col min="1" max="1" width="43.85546875" style="10" customWidth="1"/>
    <col min="2" max="2" width="11.7109375" style="10" customWidth="1"/>
    <col min="3" max="3" width="4.140625" style="10" bestFit="1" customWidth="1"/>
    <col min="4" max="4" width="3.5703125" style="10" customWidth="1"/>
    <col min="5" max="5" width="3.7109375" style="10" customWidth="1"/>
    <col min="6" max="7" width="4.5703125" style="10" customWidth="1"/>
    <col min="8" max="8" width="4.28515625" style="10" customWidth="1"/>
    <col min="9" max="11" width="4.140625" style="10" customWidth="1"/>
    <col min="12" max="12" width="4.28515625" style="10" customWidth="1"/>
    <col min="13" max="13" width="3.140625" style="10" bestFit="1" customWidth="1"/>
    <col min="14" max="14" width="2.140625" style="10" customWidth="1"/>
    <col min="15" max="15" width="4.5703125" style="10" customWidth="1"/>
    <col min="16" max="16" width="3.28515625" style="10" customWidth="1"/>
    <col min="17" max="17" width="1.42578125" style="10" customWidth="1"/>
    <col min="18" max="18" width="5.7109375" style="10" customWidth="1"/>
    <col min="19" max="19" width="4.28515625" style="10" customWidth="1"/>
    <col min="20" max="20" width="4.7109375" style="10" customWidth="1"/>
    <col min="21" max="21" width="4.28515625" style="10" customWidth="1"/>
    <col min="22" max="22" width="4" style="10" customWidth="1"/>
    <col min="23" max="25" width="3.42578125" style="10" customWidth="1"/>
    <col min="26" max="26" width="5.85546875" style="10" customWidth="1"/>
    <col min="27" max="27" width="4.7109375" style="10" customWidth="1"/>
    <col min="28" max="28" width="4.85546875" style="10" customWidth="1"/>
    <col min="29" max="29" width="10.85546875" style="10" customWidth="1"/>
    <col min="30" max="30" width="4.140625" style="10" customWidth="1"/>
    <col min="31" max="31" width="3.85546875" style="10" customWidth="1"/>
    <col min="32" max="32" width="3.7109375" style="10" customWidth="1"/>
    <col min="33" max="33" width="4" style="10" customWidth="1"/>
    <col min="34" max="34" width="3.5703125" style="10" customWidth="1"/>
    <col min="35" max="16384" width="9.140625" style="10"/>
  </cols>
  <sheetData>
    <row r="1" spans="1:30" s="4" customFormat="1" ht="12.75" x14ac:dyDescent="0.2">
      <c r="A1" s="1"/>
      <c r="B1" s="1"/>
      <c r="C1" s="1"/>
      <c r="D1" s="2"/>
      <c r="E1" s="2"/>
      <c r="F1" s="2"/>
      <c r="G1" s="2"/>
      <c r="H1" s="1" t="s">
        <v>0</v>
      </c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1"/>
      <c r="U1" s="1"/>
      <c r="V1" s="1"/>
      <c r="W1" s="1"/>
      <c r="X1" s="3" t="s">
        <v>1</v>
      </c>
      <c r="Y1" s="3"/>
      <c r="Z1" s="3"/>
      <c r="AA1" s="3"/>
      <c r="AB1" s="3"/>
      <c r="AC1" s="1"/>
      <c r="AD1" s="1"/>
    </row>
    <row r="2" spans="1:30" s="4" customFormat="1" ht="12.75" x14ac:dyDescent="0.2">
      <c r="A2" s="1"/>
      <c r="B2" s="5"/>
      <c r="C2" s="5"/>
      <c r="D2" s="5"/>
      <c r="E2" s="5"/>
      <c r="F2" s="5"/>
      <c r="G2" s="5"/>
      <c r="H2" s="1" t="s">
        <v>2</v>
      </c>
      <c r="I2" s="1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1"/>
      <c r="Y2" s="5"/>
      <c r="Z2" s="1" t="s">
        <v>3</v>
      </c>
      <c r="AA2" s="1"/>
      <c r="AB2" s="5"/>
      <c r="AC2" s="5"/>
      <c r="AD2" s="5"/>
    </row>
    <row r="3" spans="1:30" s="4" customFormat="1" ht="12.75" x14ac:dyDescent="0.2">
      <c r="A3" s="1"/>
      <c r="B3" s="1"/>
      <c r="C3" s="1"/>
      <c r="D3" s="1"/>
      <c r="E3" s="1"/>
      <c r="F3" s="5" t="s">
        <v>4</v>
      </c>
      <c r="G3" s="5"/>
      <c r="H3" s="5"/>
      <c r="I3" s="5"/>
      <c r="J3" s="5"/>
      <c r="K3" s="5"/>
      <c r="L3" s="5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5"/>
    </row>
    <row r="4" spans="1:30" customFormat="1" ht="12.75" x14ac:dyDescent="0.2">
      <c r="A4" s="6" t="s">
        <v>5</v>
      </c>
      <c r="B4" s="6"/>
      <c r="C4" s="5"/>
      <c r="D4" s="7" t="s">
        <v>6</v>
      </c>
      <c r="E4" s="7"/>
      <c r="F4" s="8"/>
      <c r="G4" s="8"/>
      <c r="H4" s="9" t="s">
        <v>7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2" t="s">
        <v>8</v>
      </c>
      <c r="AC4" s="2"/>
      <c r="AD4" s="2"/>
    </row>
    <row r="5" spans="1:30" customFormat="1" ht="12.75" x14ac:dyDescent="0.2">
      <c r="A5" s="1"/>
      <c r="B5" s="1" t="s">
        <v>9</v>
      </c>
      <c r="C5" s="1"/>
      <c r="D5" s="7" t="s">
        <v>10</v>
      </c>
      <c r="E5" s="5"/>
      <c r="F5" s="10"/>
      <c r="G5" s="5" t="s">
        <v>11</v>
      </c>
      <c r="H5" s="5"/>
      <c r="I5" s="5"/>
      <c r="J5" s="5"/>
      <c r="K5" s="5"/>
      <c r="L5" s="5"/>
      <c r="M5" s="5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customFormat="1" ht="12.75" x14ac:dyDescent="0.2">
      <c r="A6" s="1"/>
      <c r="B6" s="1"/>
      <c r="C6" s="1"/>
      <c r="D6" s="7" t="s">
        <v>12</v>
      </c>
      <c r="E6" s="5"/>
      <c r="F6" s="10"/>
      <c r="G6" s="5" t="s">
        <v>13</v>
      </c>
      <c r="H6" s="5"/>
      <c r="I6" s="5"/>
      <c r="J6" s="5"/>
      <c r="K6" s="5"/>
      <c r="L6" s="5"/>
      <c r="M6" s="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customFormat="1" ht="13.5" thickBot="1" x14ac:dyDescent="0.25">
      <c r="A7" s="1"/>
      <c r="B7" s="1"/>
      <c r="C7" s="5"/>
      <c r="D7" s="5"/>
      <c r="E7" s="5"/>
      <c r="F7" s="5"/>
      <c r="G7" s="11" t="s">
        <v>14</v>
      </c>
      <c r="H7" s="11"/>
      <c r="I7" s="11"/>
      <c r="J7" s="1"/>
      <c r="K7" s="1"/>
      <c r="L7" s="1"/>
      <c r="M7" s="11" t="s">
        <v>15</v>
      </c>
      <c r="N7" s="11"/>
      <c r="O7" s="11"/>
      <c r="P7" s="11"/>
      <c r="Q7" s="11"/>
      <c r="R7" s="11"/>
      <c r="S7" s="11"/>
      <c r="T7" s="11"/>
      <c r="U7" s="11"/>
      <c r="V7" s="11"/>
      <c r="W7" s="1"/>
      <c r="X7" s="1"/>
      <c r="Y7" s="5" t="s">
        <v>16</v>
      </c>
      <c r="Z7" s="5"/>
      <c r="AA7" s="5"/>
      <c r="AB7" s="5"/>
      <c r="AC7" s="5"/>
      <c r="AD7" s="5"/>
    </row>
    <row r="8" spans="1:30" customFormat="1" ht="50.25" customHeight="1" thickBot="1" x14ac:dyDescent="0.25">
      <c r="A8" s="12" t="s">
        <v>17</v>
      </c>
      <c r="B8" s="12" t="s">
        <v>18</v>
      </c>
      <c r="C8" s="13" t="s">
        <v>19</v>
      </c>
      <c r="D8" s="14"/>
      <c r="E8" s="14"/>
      <c r="F8" s="14"/>
      <c r="G8" s="15"/>
      <c r="H8" s="13" t="s">
        <v>20</v>
      </c>
      <c r="I8" s="14"/>
      <c r="J8" s="15"/>
      <c r="K8" s="13" t="s">
        <v>21</v>
      </c>
      <c r="L8" s="14"/>
      <c r="M8" s="14"/>
      <c r="N8" s="14"/>
      <c r="O8" s="14"/>
      <c r="P8" s="14"/>
      <c r="Q8" s="14"/>
      <c r="R8" s="14"/>
      <c r="S8" s="14"/>
      <c r="T8" s="15"/>
      <c r="U8" s="13" t="s">
        <v>22</v>
      </c>
      <c r="V8" s="14"/>
      <c r="W8" s="14"/>
      <c r="X8" s="14"/>
      <c r="Y8" s="14"/>
      <c r="Z8" s="14"/>
      <c r="AA8" s="14"/>
      <c r="AB8" s="15"/>
      <c r="AC8" s="12" t="s">
        <v>23</v>
      </c>
      <c r="AD8" s="1"/>
    </row>
    <row r="9" spans="1:30" customFormat="1" ht="93.75" customHeight="1" thickBot="1" x14ac:dyDescent="0.25">
      <c r="A9" s="16"/>
      <c r="B9" s="16"/>
      <c r="C9" s="17" t="s">
        <v>24</v>
      </c>
      <c r="D9" s="18" t="s">
        <v>25</v>
      </c>
      <c r="E9" s="18" t="s">
        <v>26</v>
      </c>
      <c r="F9" s="19" t="s">
        <v>27</v>
      </c>
      <c r="G9" s="20" t="s">
        <v>28</v>
      </c>
      <c r="H9" s="21" t="s">
        <v>25</v>
      </c>
      <c r="I9" s="18" t="s">
        <v>26</v>
      </c>
      <c r="J9" s="22" t="s">
        <v>27</v>
      </c>
      <c r="K9" s="23" t="s">
        <v>29</v>
      </c>
      <c r="L9" s="23" t="s">
        <v>30</v>
      </c>
      <c r="M9" s="24" t="s">
        <v>25</v>
      </c>
      <c r="N9" s="25"/>
      <c r="O9" s="18" t="s">
        <v>26</v>
      </c>
      <c r="P9" s="26" t="s">
        <v>27</v>
      </c>
      <c r="Q9" s="27"/>
      <c r="R9" s="18" t="s">
        <v>31</v>
      </c>
      <c r="S9" s="20" t="s">
        <v>28</v>
      </c>
      <c r="T9" s="22" t="s">
        <v>32</v>
      </c>
      <c r="U9" s="23" t="s">
        <v>29</v>
      </c>
      <c r="V9" s="23" t="s">
        <v>30</v>
      </c>
      <c r="W9" s="25" t="s">
        <v>25</v>
      </c>
      <c r="X9" s="18" t="s">
        <v>26</v>
      </c>
      <c r="Y9" s="18" t="s">
        <v>27</v>
      </c>
      <c r="Z9" s="18" t="s">
        <v>31</v>
      </c>
      <c r="AA9" s="20" t="s">
        <v>28</v>
      </c>
      <c r="AB9" s="22" t="s">
        <v>32</v>
      </c>
      <c r="AC9" s="16"/>
      <c r="AD9" s="1"/>
    </row>
    <row r="10" spans="1:30" s="4" customFormat="1" ht="25.5" x14ac:dyDescent="0.2">
      <c r="A10" s="28" t="s">
        <v>33</v>
      </c>
      <c r="B10" s="29" t="s">
        <v>34</v>
      </c>
      <c r="C10" s="30">
        <f t="shared" ref="C10:C25" si="0">IF(SUM(D10,E10,F10,G10) &lt;&gt; 0,SUM(D10,E10,F10,G10),"")</f>
        <v>8</v>
      </c>
      <c r="D10" s="31" t="str">
        <f t="shared" ref="D10:D26" si="1">IF(SUM(H10,M10,W10) &lt;&gt; 0,SUM(H10,M10,W10),"")</f>
        <v/>
      </c>
      <c r="E10" s="31" t="str">
        <f t="shared" ref="E10:F25" si="2">IF(SUM(I10,O10,X10) &lt;&gt; 0,SUM(I10,O10,X10),"")</f>
        <v/>
      </c>
      <c r="F10" s="31">
        <f>IF(SUM(J10,P10,Y10) &lt;&gt; 0,SUM(J10,P10,Y10),"")</f>
        <v>8</v>
      </c>
      <c r="G10" s="32" t="str">
        <f t="shared" ref="G10:G25" si="3">IF(SUM(S10,AA10) &lt;&gt; 0,SUM(S10,AA10),"")</f>
        <v/>
      </c>
      <c r="H10" s="33"/>
      <c r="I10" s="34"/>
      <c r="J10" s="35"/>
      <c r="K10" s="36"/>
      <c r="L10" s="37"/>
      <c r="M10" s="33"/>
      <c r="N10" s="38"/>
      <c r="O10" s="31"/>
      <c r="P10" s="35">
        <v>2</v>
      </c>
      <c r="Q10" s="38" t="s">
        <v>35</v>
      </c>
      <c r="R10" s="39"/>
      <c r="S10" s="40"/>
      <c r="T10" s="41"/>
      <c r="U10" s="42"/>
      <c r="V10" s="37">
        <v>1</v>
      </c>
      <c r="W10" s="38"/>
      <c r="X10" s="31"/>
      <c r="Y10" s="31">
        <v>6</v>
      </c>
      <c r="Z10" s="43" t="s">
        <v>36</v>
      </c>
      <c r="AA10" s="44"/>
      <c r="AB10" s="41"/>
      <c r="AC10" s="45" t="s">
        <v>37</v>
      </c>
      <c r="AD10" s="1"/>
    </row>
    <row r="11" spans="1:30" s="4" customFormat="1" ht="12.75" x14ac:dyDescent="0.2">
      <c r="A11" s="46" t="s">
        <v>38</v>
      </c>
      <c r="B11" s="29" t="s">
        <v>34</v>
      </c>
      <c r="C11" s="30">
        <f t="shared" si="0"/>
        <v>8</v>
      </c>
      <c r="D11" s="31">
        <f t="shared" si="1"/>
        <v>4</v>
      </c>
      <c r="E11" s="31" t="str">
        <f t="shared" si="2"/>
        <v/>
      </c>
      <c r="F11" s="31">
        <f t="shared" si="2"/>
        <v>4</v>
      </c>
      <c r="G11" s="32" t="str">
        <f t="shared" si="3"/>
        <v/>
      </c>
      <c r="H11" s="33">
        <v>2</v>
      </c>
      <c r="I11" s="31"/>
      <c r="J11" s="35"/>
      <c r="K11" s="47"/>
      <c r="L11" s="37">
        <v>1</v>
      </c>
      <c r="M11" s="48">
        <v>2</v>
      </c>
      <c r="N11" s="49"/>
      <c r="O11" s="50"/>
      <c r="P11" s="51">
        <v>4</v>
      </c>
      <c r="Q11" s="49"/>
      <c r="R11" s="39" t="s">
        <v>36</v>
      </c>
      <c r="S11" s="52"/>
      <c r="T11" s="53"/>
      <c r="U11" s="54"/>
      <c r="V11" s="37"/>
      <c r="W11" s="49"/>
      <c r="X11" s="50"/>
      <c r="Y11" s="50"/>
      <c r="Z11" s="43"/>
      <c r="AA11" s="55"/>
      <c r="AB11" s="56"/>
      <c r="AC11" s="45" t="s">
        <v>39</v>
      </c>
      <c r="AD11" s="1"/>
    </row>
    <row r="12" spans="1:30" s="4" customFormat="1" ht="12.75" x14ac:dyDescent="0.2">
      <c r="A12" s="57" t="s">
        <v>40</v>
      </c>
      <c r="B12" s="29" t="s">
        <v>34</v>
      </c>
      <c r="C12" s="30">
        <f t="shared" si="0"/>
        <v>8</v>
      </c>
      <c r="D12" s="31">
        <f t="shared" si="1"/>
        <v>4</v>
      </c>
      <c r="E12" s="31">
        <f t="shared" si="2"/>
        <v>4</v>
      </c>
      <c r="F12" s="31" t="str">
        <f t="shared" si="2"/>
        <v/>
      </c>
      <c r="G12" s="32" t="str">
        <f t="shared" si="3"/>
        <v/>
      </c>
      <c r="H12" s="33">
        <v>2</v>
      </c>
      <c r="I12" s="31"/>
      <c r="J12" s="35"/>
      <c r="K12" s="47"/>
      <c r="L12" s="58">
        <v>1</v>
      </c>
      <c r="M12" s="48">
        <v>2</v>
      </c>
      <c r="N12" s="49"/>
      <c r="O12" s="50">
        <v>4</v>
      </c>
      <c r="P12" s="51"/>
      <c r="Q12" s="49"/>
      <c r="R12" s="39" t="s">
        <v>36</v>
      </c>
      <c r="S12" s="52"/>
      <c r="T12" s="53"/>
      <c r="U12" s="59"/>
      <c r="V12" s="58"/>
      <c r="W12" s="49"/>
      <c r="X12" s="50"/>
      <c r="Y12" s="50"/>
      <c r="Z12" s="43"/>
      <c r="AA12" s="55"/>
      <c r="AB12" s="56"/>
      <c r="AC12" s="45" t="s">
        <v>41</v>
      </c>
      <c r="AD12" s="1"/>
    </row>
    <row r="13" spans="1:30" s="4" customFormat="1" ht="12.75" x14ac:dyDescent="0.2">
      <c r="A13" s="57" t="s">
        <v>42</v>
      </c>
      <c r="B13" s="29" t="s">
        <v>43</v>
      </c>
      <c r="C13" s="30">
        <f t="shared" si="0"/>
        <v>6</v>
      </c>
      <c r="D13" s="31">
        <f t="shared" si="1"/>
        <v>4</v>
      </c>
      <c r="E13" s="31" t="str">
        <f t="shared" si="2"/>
        <v/>
      </c>
      <c r="F13" s="31">
        <f t="shared" si="2"/>
        <v>2</v>
      </c>
      <c r="G13" s="32" t="str">
        <f t="shared" si="3"/>
        <v/>
      </c>
      <c r="H13" s="33"/>
      <c r="I13" s="31"/>
      <c r="J13" s="35"/>
      <c r="K13" s="47"/>
      <c r="L13" s="58"/>
      <c r="M13" s="48">
        <v>2</v>
      </c>
      <c r="N13" s="49" t="s">
        <v>35</v>
      </c>
      <c r="O13" s="50"/>
      <c r="P13" s="51"/>
      <c r="Q13" s="49"/>
      <c r="R13" s="39"/>
      <c r="S13" s="52"/>
      <c r="T13" s="53"/>
      <c r="U13" s="59"/>
      <c r="V13" s="58">
        <v>1</v>
      </c>
      <c r="W13" s="49">
        <v>2</v>
      </c>
      <c r="X13" s="50"/>
      <c r="Y13" s="50">
        <v>2</v>
      </c>
      <c r="Z13" s="43" t="s">
        <v>36</v>
      </c>
      <c r="AA13" s="51"/>
      <c r="AB13" s="56"/>
      <c r="AC13" s="45" t="s">
        <v>44</v>
      </c>
      <c r="AD13" s="1"/>
    </row>
    <row r="14" spans="1:30" s="4" customFormat="1" ht="12.75" x14ac:dyDescent="0.2">
      <c r="A14" s="57" t="s">
        <v>45</v>
      </c>
      <c r="B14" s="29" t="s">
        <v>34</v>
      </c>
      <c r="C14" s="30">
        <f t="shared" si="0"/>
        <v>8</v>
      </c>
      <c r="D14" s="31">
        <f t="shared" si="1"/>
        <v>4</v>
      </c>
      <c r="E14" s="31" t="str">
        <f t="shared" si="2"/>
        <v/>
      </c>
      <c r="F14" s="31">
        <f t="shared" si="2"/>
        <v>4</v>
      </c>
      <c r="G14" s="32" t="str">
        <f t="shared" si="3"/>
        <v/>
      </c>
      <c r="H14" s="33">
        <v>2</v>
      </c>
      <c r="I14" s="31"/>
      <c r="J14" s="35"/>
      <c r="K14" s="47"/>
      <c r="L14" s="58">
        <v>1</v>
      </c>
      <c r="M14" s="48">
        <v>2</v>
      </c>
      <c r="N14" s="49"/>
      <c r="O14" s="50"/>
      <c r="P14" s="51">
        <v>4</v>
      </c>
      <c r="Q14" s="49"/>
      <c r="R14" s="39" t="s">
        <v>36</v>
      </c>
      <c r="S14" s="55"/>
      <c r="T14" s="56"/>
      <c r="U14" s="42"/>
      <c r="V14" s="58"/>
      <c r="W14" s="49"/>
      <c r="X14" s="50"/>
      <c r="Y14" s="50"/>
      <c r="Z14" s="43"/>
      <c r="AA14" s="51"/>
      <c r="AB14" s="56"/>
      <c r="AC14" s="45" t="s">
        <v>46</v>
      </c>
      <c r="AD14" s="1"/>
    </row>
    <row r="15" spans="1:30" s="4" customFormat="1" ht="25.5" x14ac:dyDescent="0.2">
      <c r="A15" s="46" t="s">
        <v>47</v>
      </c>
      <c r="B15" s="29"/>
      <c r="C15" s="30">
        <f t="shared" si="0"/>
        <v>2</v>
      </c>
      <c r="D15" s="31">
        <f t="shared" si="1"/>
        <v>2</v>
      </c>
      <c r="E15" s="31" t="str">
        <f t="shared" si="2"/>
        <v/>
      </c>
      <c r="F15" s="31" t="str">
        <f t="shared" si="2"/>
        <v/>
      </c>
      <c r="G15" s="32" t="str">
        <f t="shared" si="3"/>
        <v/>
      </c>
      <c r="H15" s="33"/>
      <c r="I15" s="31"/>
      <c r="J15" s="35"/>
      <c r="K15" s="47"/>
      <c r="L15" s="58"/>
      <c r="M15" s="48"/>
      <c r="N15" s="49"/>
      <c r="O15" s="50"/>
      <c r="P15" s="51"/>
      <c r="Q15" s="49"/>
      <c r="R15" s="39"/>
      <c r="S15" s="55"/>
      <c r="T15" s="56"/>
      <c r="U15" s="42"/>
      <c r="V15" s="58"/>
      <c r="W15" s="49">
        <v>2</v>
      </c>
      <c r="X15" s="50"/>
      <c r="Y15" s="50"/>
      <c r="Z15" s="43"/>
      <c r="AA15" s="51"/>
      <c r="AB15" s="56"/>
      <c r="AC15" s="45" t="s">
        <v>46</v>
      </c>
      <c r="AD15" s="1"/>
    </row>
    <row r="16" spans="1:30" s="4" customFormat="1" ht="12.75" x14ac:dyDescent="0.2">
      <c r="A16" s="57" t="s">
        <v>48</v>
      </c>
      <c r="B16" s="29" t="s">
        <v>34</v>
      </c>
      <c r="C16" s="30">
        <f t="shared" si="0"/>
        <v>8</v>
      </c>
      <c r="D16" s="31">
        <f t="shared" si="1"/>
        <v>4</v>
      </c>
      <c r="E16" s="31" t="str">
        <f t="shared" si="2"/>
        <v/>
      </c>
      <c r="F16" s="31">
        <f t="shared" si="2"/>
        <v>4</v>
      </c>
      <c r="G16" s="32" t="str">
        <f t="shared" si="3"/>
        <v/>
      </c>
      <c r="H16" s="33"/>
      <c r="I16" s="31"/>
      <c r="J16" s="35"/>
      <c r="K16" s="47"/>
      <c r="L16" s="58"/>
      <c r="M16" s="48">
        <v>2</v>
      </c>
      <c r="N16" s="49" t="s">
        <v>35</v>
      </c>
      <c r="O16" s="50"/>
      <c r="P16" s="51"/>
      <c r="Q16" s="49"/>
      <c r="R16" s="39"/>
      <c r="S16" s="52"/>
      <c r="T16" s="53"/>
      <c r="U16" s="59"/>
      <c r="V16" s="58"/>
      <c r="W16" s="49">
        <v>2</v>
      </c>
      <c r="X16" s="50"/>
      <c r="Y16" s="50">
        <v>4</v>
      </c>
      <c r="Z16" s="43" t="s">
        <v>36</v>
      </c>
      <c r="AA16" s="60"/>
      <c r="AB16" s="53"/>
      <c r="AC16" s="45" t="s">
        <v>46</v>
      </c>
      <c r="AD16" s="1"/>
    </row>
    <row r="17" spans="1:30" s="4" customFormat="1" ht="12.75" x14ac:dyDescent="0.2">
      <c r="A17" s="57" t="s">
        <v>49</v>
      </c>
      <c r="B17" s="29" t="s">
        <v>50</v>
      </c>
      <c r="C17" s="30">
        <f t="shared" si="0"/>
        <v>22</v>
      </c>
      <c r="D17" s="31">
        <f t="shared" si="1"/>
        <v>8</v>
      </c>
      <c r="E17" s="31" t="str">
        <f t="shared" si="2"/>
        <v/>
      </c>
      <c r="F17" s="31">
        <f t="shared" si="2"/>
        <v>12</v>
      </c>
      <c r="G17" s="32">
        <f t="shared" si="3"/>
        <v>2</v>
      </c>
      <c r="H17" s="33">
        <v>2</v>
      </c>
      <c r="I17" s="31"/>
      <c r="J17" s="35"/>
      <c r="K17" s="61">
        <v>1</v>
      </c>
      <c r="L17" s="58">
        <v>1</v>
      </c>
      <c r="M17" s="48">
        <v>2</v>
      </c>
      <c r="N17" s="49"/>
      <c r="O17" s="50"/>
      <c r="P17" s="51">
        <v>6</v>
      </c>
      <c r="Q17" s="49"/>
      <c r="R17" s="39"/>
      <c r="S17" s="52">
        <v>2</v>
      </c>
      <c r="T17" s="53" t="s">
        <v>51</v>
      </c>
      <c r="U17" s="59"/>
      <c r="V17" s="58">
        <v>2</v>
      </c>
      <c r="W17" s="49">
        <v>4</v>
      </c>
      <c r="X17" s="50"/>
      <c r="Y17" s="50">
        <v>6</v>
      </c>
      <c r="Z17" s="43" t="s">
        <v>36</v>
      </c>
      <c r="AA17" s="55"/>
      <c r="AB17" s="56"/>
      <c r="AC17" s="45" t="s">
        <v>52</v>
      </c>
      <c r="AD17" s="1"/>
    </row>
    <row r="18" spans="1:30" s="4" customFormat="1" ht="25.5" x14ac:dyDescent="0.2">
      <c r="A18" s="46" t="s">
        <v>53</v>
      </c>
      <c r="B18" s="29" t="s">
        <v>34</v>
      </c>
      <c r="C18" s="30">
        <f t="shared" si="0"/>
        <v>10</v>
      </c>
      <c r="D18" s="31">
        <f t="shared" si="1"/>
        <v>4</v>
      </c>
      <c r="E18" s="31" t="str">
        <f t="shared" si="2"/>
        <v/>
      </c>
      <c r="F18" s="31">
        <f t="shared" si="2"/>
        <v>4</v>
      </c>
      <c r="G18" s="32">
        <f t="shared" si="3"/>
        <v>2</v>
      </c>
      <c r="H18" s="33">
        <v>2</v>
      </c>
      <c r="I18" s="31"/>
      <c r="J18" s="35"/>
      <c r="K18" s="47"/>
      <c r="L18" s="58">
        <v>1</v>
      </c>
      <c r="M18" s="48">
        <v>2</v>
      </c>
      <c r="N18" s="49"/>
      <c r="O18" s="50"/>
      <c r="P18" s="51">
        <v>4</v>
      </c>
      <c r="Q18" s="49"/>
      <c r="R18" s="39"/>
      <c r="S18" s="52">
        <v>2</v>
      </c>
      <c r="T18" s="53" t="s">
        <v>51</v>
      </c>
      <c r="U18" s="59"/>
      <c r="V18" s="58"/>
      <c r="W18" s="49"/>
      <c r="X18" s="50"/>
      <c r="Y18" s="50"/>
      <c r="Z18" s="43"/>
      <c r="AA18" s="55"/>
      <c r="AB18" s="56"/>
      <c r="AC18" s="45" t="s">
        <v>46</v>
      </c>
      <c r="AD18" s="1"/>
    </row>
    <row r="19" spans="1:30" s="4" customFormat="1" ht="25.5" x14ac:dyDescent="0.2">
      <c r="A19" s="46" t="s">
        <v>54</v>
      </c>
      <c r="B19" s="29" t="s">
        <v>55</v>
      </c>
      <c r="C19" s="30">
        <f t="shared" si="0"/>
        <v>14</v>
      </c>
      <c r="D19" s="31">
        <f t="shared" si="1"/>
        <v>4</v>
      </c>
      <c r="E19" s="31">
        <f t="shared" si="2"/>
        <v>4</v>
      </c>
      <c r="F19" s="31">
        <f t="shared" si="2"/>
        <v>4</v>
      </c>
      <c r="G19" s="32">
        <f t="shared" si="3"/>
        <v>2</v>
      </c>
      <c r="H19" s="33"/>
      <c r="I19" s="31"/>
      <c r="J19" s="35"/>
      <c r="K19" s="61"/>
      <c r="L19" s="58"/>
      <c r="M19" s="48">
        <v>2</v>
      </c>
      <c r="N19" s="49" t="s">
        <v>35</v>
      </c>
      <c r="O19" s="50"/>
      <c r="P19" s="51"/>
      <c r="Q19" s="49"/>
      <c r="R19" s="39"/>
      <c r="S19" s="52"/>
      <c r="T19" s="53"/>
      <c r="U19" s="62"/>
      <c r="V19" s="58">
        <v>1</v>
      </c>
      <c r="W19" s="49">
        <v>2</v>
      </c>
      <c r="X19" s="50">
        <v>4</v>
      </c>
      <c r="Y19" s="50">
        <v>4</v>
      </c>
      <c r="Z19" s="43"/>
      <c r="AA19" s="55">
        <v>2</v>
      </c>
      <c r="AB19" s="56" t="s">
        <v>56</v>
      </c>
      <c r="AC19" s="45" t="s">
        <v>46</v>
      </c>
      <c r="AD19" s="1"/>
    </row>
    <row r="20" spans="1:30" s="4" customFormat="1" ht="25.5" x14ac:dyDescent="0.2">
      <c r="A20" s="46" t="s">
        <v>57</v>
      </c>
      <c r="B20" s="29"/>
      <c r="C20" s="30">
        <f t="shared" si="0"/>
        <v>2</v>
      </c>
      <c r="D20" s="31">
        <f t="shared" si="1"/>
        <v>2</v>
      </c>
      <c r="E20" s="31" t="str">
        <f t="shared" si="2"/>
        <v/>
      </c>
      <c r="F20" s="31" t="str">
        <f t="shared" si="2"/>
        <v/>
      </c>
      <c r="G20" s="32" t="str">
        <f t="shared" si="3"/>
        <v/>
      </c>
      <c r="H20" s="33"/>
      <c r="I20" s="31"/>
      <c r="J20" s="35"/>
      <c r="K20" s="61"/>
      <c r="L20" s="58"/>
      <c r="M20" s="48"/>
      <c r="N20" s="49"/>
      <c r="O20" s="50"/>
      <c r="P20" s="51"/>
      <c r="Q20" s="49"/>
      <c r="R20" s="39"/>
      <c r="S20" s="52"/>
      <c r="T20" s="53"/>
      <c r="U20" s="62"/>
      <c r="V20" s="58"/>
      <c r="W20" s="49">
        <v>2</v>
      </c>
      <c r="X20" s="50"/>
      <c r="Y20" s="50"/>
      <c r="Z20" s="43"/>
      <c r="AA20" s="55"/>
      <c r="AB20" s="56"/>
      <c r="AC20" s="45" t="s">
        <v>46</v>
      </c>
      <c r="AD20" s="1"/>
    </row>
    <row r="21" spans="1:30" s="4" customFormat="1" ht="25.5" x14ac:dyDescent="0.2">
      <c r="A21" s="46" t="s">
        <v>58</v>
      </c>
      <c r="B21" s="29" t="s">
        <v>59</v>
      </c>
      <c r="C21" s="30">
        <f t="shared" si="0"/>
        <v>16</v>
      </c>
      <c r="D21" s="31">
        <f t="shared" si="1"/>
        <v>4</v>
      </c>
      <c r="E21" s="31">
        <f t="shared" si="2"/>
        <v>6</v>
      </c>
      <c r="F21" s="31">
        <f t="shared" si="2"/>
        <v>4</v>
      </c>
      <c r="G21" s="32">
        <f t="shared" si="3"/>
        <v>2</v>
      </c>
      <c r="H21" s="33"/>
      <c r="I21" s="31"/>
      <c r="J21" s="35"/>
      <c r="K21" s="61"/>
      <c r="L21" s="58"/>
      <c r="M21" s="48">
        <v>2</v>
      </c>
      <c r="N21" s="49" t="s">
        <v>35</v>
      </c>
      <c r="O21" s="50"/>
      <c r="P21" s="51"/>
      <c r="Q21" s="49"/>
      <c r="R21" s="39"/>
      <c r="S21" s="52"/>
      <c r="T21" s="53"/>
      <c r="U21" s="62"/>
      <c r="V21" s="58" t="s">
        <v>60</v>
      </c>
      <c r="W21" s="49">
        <v>2</v>
      </c>
      <c r="X21" s="50">
        <v>6</v>
      </c>
      <c r="Y21" s="50">
        <v>4</v>
      </c>
      <c r="Z21" s="43" t="s">
        <v>60</v>
      </c>
      <c r="AA21" s="55">
        <v>2</v>
      </c>
      <c r="AB21" s="56" t="s">
        <v>56</v>
      </c>
      <c r="AC21" s="45" t="s">
        <v>46</v>
      </c>
      <c r="AD21" s="1"/>
    </row>
    <row r="22" spans="1:30" s="4" customFormat="1" ht="12.75" x14ac:dyDescent="0.2">
      <c r="A22" s="46" t="s">
        <v>61</v>
      </c>
      <c r="B22" s="29"/>
      <c r="C22" s="30">
        <f t="shared" si="0"/>
        <v>2</v>
      </c>
      <c r="D22" s="31">
        <f t="shared" si="1"/>
        <v>2</v>
      </c>
      <c r="E22" s="31" t="str">
        <f t="shared" si="2"/>
        <v/>
      </c>
      <c r="F22" s="31" t="str">
        <f t="shared" si="2"/>
        <v/>
      </c>
      <c r="G22" s="32" t="str">
        <f t="shared" si="3"/>
        <v/>
      </c>
      <c r="H22" s="33"/>
      <c r="I22" s="31"/>
      <c r="J22" s="35"/>
      <c r="K22" s="61"/>
      <c r="L22" s="58"/>
      <c r="M22" s="48"/>
      <c r="N22" s="49"/>
      <c r="O22" s="50"/>
      <c r="P22" s="51"/>
      <c r="Q22" s="49"/>
      <c r="R22" s="39"/>
      <c r="S22" s="52"/>
      <c r="T22" s="53"/>
      <c r="U22" s="62"/>
      <c r="V22" s="58"/>
      <c r="W22" s="49">
        <v>2</v>
      </c>
      <c r="X22" s="50"/>
      <c r="Y22" s="50"/>
      <c r="Z22" s="43"/>
      <c r="AA22" s="55"/>
      <c r="AB22" s="56"/>
      <c r="AC22" s="45" t="s">
        <v>46</v>
      </c>
      <c r="AD22" s="1"/>
    </row>
    <row r="23" spans="1:30" s="4" customFormat="1" ht="25.5" x14ac:dyDescent="0.2">
      <c r="A23" s="57" t="s">
        <v>62</v>
      </c>
      <c r="B23" s="29"/>
      <c r="C23" s="30">
        <f t="shared" si="0"/>
        <v>2</v>
      </c>
      <c r="D23" s="31">
        <f t="shared" si="1"/>
        <v>2</v>
      </c>
      <c r="E23" s="31" t="str">
        <f t="shared" si="2"/>
        <v/>
      </c>
      <c r="F23" s="31" t="str">
        <f t="shared" si="2"/>
        <v/>
      </c>
      <c r="G23" s="32" t="str">
        <f t="shared" si="3"/>
        <v/>
      </c>
      <c r="H23" s="33"/>
      <c r="I23" s="31"/>
      <c r="J23" s="35"/>
      <c r="K23" s="61"/>
      <c r="L23" s="58"/>
      <c r="M23" s="48"/>
      <c r="N23" s="49"/>
      <c r="O23" s="50"/>
      <c r="P23" s="51"/>
      <c r="Q23" s="49"/>
      <c r="R23" s="39"/>
      <c r="S23" s="52"/>
      <c r="T23" s="53"/>
      <c r="U23" s="62"/>
      <c r="V23" s="58"/>
      <c r="W23" s="49">
        <v>2</v>
      </c>
      <c r="X23" s="50"/>
      <c r="Y23" s="50"/>
      <c r="Z23" s="43"/>
      <c r="AA23" s="55"/>
      <c r="AB23" s="56"/>
      <c r="AC23" s="45" t="s">
        <v>46</v>
      </c>
      <c r="AD23" s="1"/>
    </row>
    <row r="24" spans="1:30" s="4" customFormat="1" ht="25.5" x14ac:dyDescent="0.2">
      <c r="A24" s="57" t="s">
        <v>63</v>
      </c>
      <c r="B24" s="29"/>
      <c r="C24" s="30">
        <f t="shared" si="0"/>
        <v>2</v>
      </c>
      <c r="D24" s="31">
        <f t="shared" si="1"/>
        <v>2</v>
      </c>
      <c r="E24" s="31"/>
      <c r="F24" s="31"/>
      <c r="G24" s="32"/>
      <c r="H24" s="33"/>
      <c r="I24" s="31"/>
      <c r="J24" s="35"/>
      <c r="K24" s="61"/>
      <c r="L24" s="58"/>
      <c r="M24" s="48"/>
      <c r="N24" s="49"/>
      <c r="O24" s="50"/>
      <c r="P24" s="51"/>
      <c r="Q24" s="49"/>
      <c r="R24" s="39"/>
      <c r="S24" s="52"/>
      <c r="T24" s="53"/>
      <c r="U24" s="62"/>
      <c r="V24" s="58"/>
      <c r="W24" s="49">
        <v>2</v>
      </c>
      <c r="X24" s="50"/>
      <c r="Y24" s="50"/>
      <c r="Z24" s="43"/>
      <c r="AA24" s="55"/>
      <c r="AB24" s="56"/>
      <c r="AC24" s="45" t="s">
        <v>46</v>
      </c>
      <c r="AD24" s="1"/>
    </row>
    <row r="25" spans="1:30" s="4" customFormat="1" ht="15.75" customHeight="1" x14ac:dyDescent="0.2">
      <c r="A25" s="46" t="s">
        <v>64</v>
      </c>
      <c r="B25" s="29" t="s">
        <v>65</v>
      </c>
      <c r="C25" s="30">
        <f t="shared" si="0"/>
        <v>6</v>
      </c>
      <c r="D25" s="31" t="str">
        <f t="shared" si="1"/>
        <v/>
      </c>
      <c r="E25" s="31" t="str">
        <f t="shared" si="2"/>
        <v/>
      </c>
      <c r="F25" s="31">
        <f t="shared" si="2"/>
        <v>6</v>
      </c>
      <c r="G25" s="32" t="str">
        <f t="shared" si="3"/>
        <v/>
      </c>
      <c r="H25" s="48"/>
      <c r="I25" s="50"/>
      <c r="J25" s="51">
        <v>2</v>
      </c>
      <c r="K25" s="63"/>
      <c r="L25" s="37"/>
      <c r="M25" s="48"/>
      <c r="N25" s="49"/>
      <c r="O25" s="50"/>
      <c r="P25" s="51">
        <v>2</v>
      </c>
      <c r="Q25" s="49"/>
      <c r="R25" s="39" t="s">
        <v>66</v>
      </c>
      <c r="S25" s="52"/>
      <c r="T25" s="53"/>
      <c r="U25" s="54"/>
      <c r="V25" s="37"/>
      <c r="W25" s="49"/>
      <c r="X25" s="50"/>
      <c r="Y25" s="50">
        <v>2</v>
      </c>
      <c r="Z25" s="39" t="s">
        <v>66</v>
      </c>
      <c r="AA25" s="55"/>
      <c r="AB25" s="56"/>
      <c r="AC25" s="45" t="s">
        <v>46</v>
      </c>
      <c r="AD25" s="1"/>
    </row>
    <row r="26" spans="1:30" s="4" customFormat="1" ht="13.5" thickBot="1" x14ac:dyDescent="0.25">
      <c r="A26" s="64" t="s">
        <v>67</v>
      </c>
      <c r="B26" s="65" t="s">
        <v>59</v>
      </c>
      <c r="C26" s="66" t="str">
        <f t="shared" ref="C26" si="4">IF(SUM(D26,E26,F26) &lt;&gt; 0,SUM(D26,E26,F26),"")</f>
        <v/>
      </c>
      <c r="D26" s="67" t="str">
        <f t="shared" si="1"/>
        <v/>
      </c>
      <c r="E26" s="67" t="str">
        <f>IF(SUM(I26,O26,X26) &lt;&gt; 0,SUM(I26,O26,X26),"")</f>
        <v/>
      </c>
      <c r="F26" s="67" t="str">
        <f>IF(SUM(J26,P26,Y26) &lt;&gt; 0,SUM(J26,P26,Y26),"")</f>
        <v/>
      </c>
      <c r="G26" s="68"/>
      <c r="H26" s="69"/>
      <c r="I26" s="67"/>
      <c r="J26" s="70"/>
      <c r="K26" s="71"/>
      <c r="L26" s="72"/>
      <c r="M26" s="69"/>
      <c r="N26" s="73"/>
      <c r="O26" s="67"/>
      <c r="P26" s="70"/>
      <c r="Q26" s="73"/>
      <c r="R26" s="74"/>
      <c r="S26" s="75"/>
      <c r="T26" s="76"/>
      <c r="U26" s="77"/>
      <c r="V26" s="72"/>
      <c r="W26" s="73"/>
      <c r="X26" s="67"/>
      <c r="Y26" s="67"/>
      <c r="Z26" s="74" t="s">
        <v>66</v>
      </c>
      <c r="AA26" s="75"/>
      <c r="AB26" s="78"/>
      <c r="AC26" s="79" t="s">
        <v>46</v>
      </c>
      <c r="AD26" s="1"/>
    </row>
    <row r="27" spans="1:30" customFormat="1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customFormat="1" ht="12.75" x14ac:dyDescent="0.2">
      <c r="A28" s="80" t="s">
        <v>68</v>
      </c>
      <c r="B28" s="1"/>
      <c r="C28" s="1"/>
      <c r="D28" s="1"/>
      <c r="E28" s="5" t="s">
        <v>69</v>
      </c>
      <c r="F28" s="5"/>
      <c r="G28" s="5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80" t="s">
        <v>70</v>
      </c>
      <c r="U28" s="80"/>
      <c r="V28" s="1"/>
      <c r="W28" s="1"/>
      <c r="X28" s="1"/>
      <c r="Y28" s="2" t="s">
        <v>71</v>
      </c>
      <c r="Z28" s="1"/>
      <c r="AA28" s="1"/>
      <c r="AB28" s="1"/>
      <c r="AC28" s="1"/>
      <c r="AD28" s="81"/>
    </row>
  </sheetData>
  <mergeCells count="11">
    <mergeCell ref="AC8:AC9"/>
    <mergeCell ref="X1:AB1"/>
    <mergeCell ref="A4:B4"/>
    <mergeCell ref="G7:I7"/>
    <mergeCell ref="M7:V7"/>
    <mergeCell ref="A8:A9"/>
    <mergeCell ref="B8:B9"/>
    <mergeCell ref="C8:G8"/>
    <mergeCell ref="H8:J8"/>
    <mergeCell ref="K8:T8"/>
    <mergeCell ref="U8:AB8"/>
  </mergeCells>
  <pageMargins left="0.25" right="0.25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1курс МТП, МКБ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2026-09-16T07:50:40Z</dcterms:created>
  <dcterms:modified xsi:type="dcterms:W3CDTF">2026-09-16T07:51:20Z</dcterms:modified>
</cp:coreProperties>
</file>